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1336" documentId="13_ncr:1_{BECCE6BC-C587-4510-905C-C3784A087ED3}" xr6:coauthVersionLast="47" xr6:coauthVersionMax="47" xr10:uidLastSave="{4DE5EDA0-7408-4FF0-857A-75FCAD6A5CBD}"/>
  <bookViews>
    <workbookView xWindow="780" yWindow="750" windowWidth="29310" windowHeight="20595" activeTab="2" xr2:uid="{FEA80E56-454D-48A4-BCAC-4A458773274A}"/>
  </bookViews>
  <sheets>
    <sheet name="書き方例" sheetId="7" r:id="rId1"/>
    <sheet name="書き方例裏面" sheetId="9" r:id="rId2"/>
    <sheet name="一括有期事業報告リスト_データ入力用" sheetId="11" r:id="rId3"/>
    <sheet name="一括有期事業報告リスト_印刷用" sheetId="1" r:id="rId4"/>
    <sheet name="管理用" sheetId="4" r:id="rId5"/>
  </sheets>
  <definedNames>
    <definedName name="_xlnm._FilterDatabase" localSheetId="3" hidden="1">一括有期事業報告リスト_印刷用!$A$12:$G$12</definedName>
    <definedName name="_xlnm._FilterDatabase" localSheetId="0" hidden="1">書き方例!$A$12:$G$12</definedName>
    <definedName name="_xlnm.Print_Area" localSheetId="3">一括有期事業報告リスト_印刷用!$A$1:$G$22</definedName>
    <definedName name="_xlnm.Print_Area" localSheetId="0">書き方例!$A$1:$O$31</definedName>
    <definedName name="_xlnm.Print_Titles" localSheetId="3">一括有期事業報告リスト_印刷用!$2:$12</definedName>
    <definedName name="_xlnm.Print_Titles" localSheetId="0">書き方例!$2:$12</definedName>
    <definedName name="YEAR">管理用!$B$5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4" l="1"/>
  <c r="F19" i="4"/>
  <c r="G10" i="7"/>
  <c r="A27" i="4"/>
  <c r="A28" i="4"/>
  <c r="A29" i="4"/>
  <c r="A30" i="4"/>
  <c r="A32" i="4"/>
  <c r="A33" i="4"/>
  <c r="A31" i="4"/>
  <c r="A26" i="4"/>
  <c r="A5" i="4" l="1"/>
  <c r="I9" i="11" s="1"/>
  <c r="A7" i="4"/>
  <c r="B7" i="4"/>
  <c r="B6" i="4"/>
  <c r="A6" i="4"/>
  <c r="B5" i="4"/>
  <c r="G10" i="1"/>
  <c r="F17" i="7" l="1"/>
  <c r="F7" i="1"/>
  <c r="F15" i="7"/>
  <c r="E17" i="7"/>
  <c r="F13" i="7"/>
  <c r="F14" i="7"/>
  <c r="F16" i="7"/>
  <c r="E16" i="7"/>
  <c r="E15" i="7"/>
  <c r="E14" i="7"/>
  <c r="E13" i="7"/>
  <c r="F7" i="7"/>
</calcChain>
</file>

<file path=xl/sharedStrings.xml><?xml version="1.0" encoding="utf-8"?>
<sst xmlns="http://schemas.openxmlformats.org/spreadsheetml/2006/main" count="142" uniqueCount="107">
  <si>
    <t>事業の種類</t>
    <rPh sb="0" eb="2">
      <t>ジギョウ</t>
    </rPh>
    <rPh sb="3" eb="5">
      <t>シュルイ</t>
    </rPh>
    <phoneticPr fontId="2"/>
  </si>
  <si>
    <t>事業の名称</t>
    <rPh sb="0" eb="2">
      <t>ジギョウ</t>
    </rPh>
    <rPh sb="3" eb="5">
      <t>メイショウ</t>
    </rPh>
    <phoneticPr fontId="2"/>
  </si>
  <si>
    <t>番号</t>
    <rPh sb="0" eb="2">
      <t>バンゴウ</t>
    </rPh>
    <phoneticPr fontId="2"/>
  </si>
  <si>
    <t>電話番号</t>
    <rPh sb="0" eb="4">
      <t>デンワバンゴウ</t>
    </rPh>
    <phoneticPr fontId="2"/>
  </si>
  <si>
    <t>開始日</t>
    <rPh sb="0" eb="2">
      <t>カイシ</t>
    </rPh>
    <rPh sb="2" eb="3">
      <t>ニチ</t>
    </rPh>
    <phoneticPr fontId="2"/>
  </si>
  <si>
    <t>終了日</t>
    <rPh sb="0" eb="2">
      <t>シュウリョウ</t>
    </rPh>
    <rPh sb="2" eb="3">
      <t>ニチ</t>
    </rPh>
    <phoneticPr fontId="2"/>
  </si>
  <si>
    <r>
      <t xml:space="preserve">請負金額
</t>
    </r>
    <r>
      <rPr>
        <b/>
        <sz val="11"/>
        <color rgb="FFFF0000"/>
        <rFont val="游ゴシック"/>
        <family val="3"/>
        <charset val="128"/>
        <scheme val="minor"/>
      </rPr>
      <t>(税抜き金額)</t>
    </r>
    <rPh sb="6" eb="8">
      <t>ゼイヌ</t>
    </rPh>
    <rPh sb="9" eb="11">
      <t>キンガク</t>
    </rPh>
    <phoneticPr fontId="2"/>
  </si>
  <si>
    <t>代表者名</t>
    <rPh sb="0" eb="3">
      <t>ダイヒョウシャ</t>
    </rPh>
    <rPh sb="3" eb="4">
      <t>メイ</t>
    </rPh>
    <phoneticPr fontId="2"/>
  </si>
  <si>
    <t>事業の期間（年/月/日）</t>
    <rPh sb="0" eb="2">
      <t>ジギョウ</t>
    </rPh>
    <rPh sb="3" eb="5">
      <t>キカン</t>
    </rPh>
    <rPh sb="6" eb="7">
      <t>トシ</t>
    </rPh>
    <rPh sb="8" eb="9">
      <t>ツキ</t>
    </rPh>
    <rPh sb="10" eb="11">
      <t>ヒ</t>
    </rPh>
    <phoneticPr fontId="2"/>
  </si>
  <si>
    <t>住　　所</t>
    <rPh sb="0" eb="1">
      <t>ジュウ</t>
    </rPh>
    <rPh sb="3" eb="4">
      <t>ショ</t>
    </rPh>
    <phoneticPr fontId="2"/>
  </si>
  <si>
    <t>提 出 日</t>
    <rPh sb="0" eb="1">
      <t>テイ</t>
    </rPh>
    <rPh sb="2" eb="3">
      <t>デ</t>
    </rPh>
    <rPh sb="4" eb="5">
      <t>ニチ</t>
    </rPh>
    <phoneticPr fontId="2"/>
  </si>
  <si>
    <t>会 社 名</t>
    <rPh sb="0" eb="1">
      <t>カイ</t>
    </rPh>
    <rPh sb="2" eb="3">
      <t>シャ</t>
    </rPh>
    <rPh sb="4" eb="5">
      <t>ナ</t>
    </rPh>
    <phoneticPr fontId="2"/>
  </si>
  <si>
    <t>事業場の所在地
（工事現場の住所）</t>
    <rPh sb="0" eb="3">
      <t>ジギョウジョウ</t>
    </rPh>
    <rPh sb="4" eb="7">
      <t>ショザイチ</t>
    </rPh>
    <rPh sb="9" eb="11">
      <t>コウジ</t>
    </rPh>
    <rPh sb="11" eb="13">
      <t>ゲンバ</t>
    </rPh>
    <rPh sb="14" eb="16">
      <t>ジュウショ</t>
    </rPh>
    <phoneticPr fontId="2"/>
  </si>
  <si>
    <t>■事業主</t>
    <rPh sb="1" eb="4">
      <t>ジギョウヌシ</t>
    </rPh>
    <phoneticPr fontId="2"/>
  </si>
  <si>
    <t>■一括有期事業報告</t>
    <rPh sb="1" eb="7">
      <t>イッカツユウキジギョウ</t>
    </rPh>
    <rPh sb="7" eb="9">
      <t>ホウコク</t>
    </rPh>
    <phoneticPr fontId="2"/>
  </si>
  <si>
    <r>
      <t>〇　</t>
    </r>
    <r>
      <rPr>
        <sz val="11"/>
        <rFont val="游ゴシック"/>
        <family val="3"/>
        <charset val="128"/>
        <scheme val="minor"/>
      </rPr>
      <t>建築、その他の建築事業等がある場合、</t>
    </r>
    <r>
      <rPr>
        <b/>
        <sz val="11"/>
        <rFont val="游ゴシック"/>
        <family val="3"/>
        <charset val="128"/>
        <scheme val="minor"/>
      </rPr>
      <t>事業の種類毎</t>
    </r>
    <r>
      <rPr>
        <sz val="11"/>
        <rFont val="游ゴシック"/>
        <family val="3"/>
        <charset val="128"/>
        <scheme val="minor"/>
      </rPr>
      <t>にご記入下さい。</t>
    </r>
    <rPh sb="2" eb="4">
      <t>ケンチク</t>
    </rPh>
    <rPh sb="7" eb="8">
      <t>ホカ</t>
    </rPh>
    <rPh sb="9" eb="11">
      <t>ケンチク</t>
    </rPh>
    <rPh sb="11" eb="13">
      <t>ジギョウ</t>
    </rPh>
    <rPh sb="13" eb="14">
      <t>ナド</t>
    </rPh>
    <rPh sb="17" eb="19">
      <t>バアイ</t>
    </rPh>
    <rPh sb="20" eb="22">
      <t>ジギョウ</t>
    </rPh>
    <rPh sb="23" eb="25">
      <t>シュルイ</t>
    </rPh>
    <rPh sb="25" eb="26">
      <t>ゴト</t>
    </rPh>
    <rPh sb="28" eb="30">
      <t>キニュウ</t>
    </rPh>
    <rPh sb="30" eb="31">
      <t>クダ</t>
    </rPh>
    <phoneticPr fontId="6"/>
  </si>
  <si>
    <t>■改定日</t>
    <rPh sb="1" eb="4">
      <t>カイテイビ</t>
    </rPh>
    <phoneticPr fontId="2"/>
  </si>
  <si>
    <t>■年号</t>
    <rPh sb="1" eb="3">
      <t>ネンゴウ</t>
    </rPh>
    <phoneticPr fontId="2"/>
  </si>
  <si>
    <t>□</t>
    <phoneticPr fontId="2"/>
  </si>
  <si>
    <t>■</t>
    <phoneticPr fontId="2"/>
  </si>
  <si>
    <t>■チェックボックス</t>
    <phoneticPr fontId="2"/>
  </si>
  <si>
    <t>□</t>
  </si>
  <si>
    <t>株式会社〇〇建設</t>
    <rPh sb="0" eb="4">
      <t>カブシキガイシャ</t>
    </rPh>
    <rPh sb="6" eb="8">
      <t>ケンセツ</t>
    </rPh>
    <phoneticPr fontId="2"/>
  </si>
  <si>
    <t>労働太郎</t>
    <rPh sb="0" eb="4">
      <t>ロウドウタロウ</t>
    </rPh>
    <phoneticPr fontId="2"/>
  </si>
  <si>
    <t>0742-**-****</t>
    <phoneticPr fontId="2"/>
  </si>
  <si>
    <t>奈良市〇町1-2</t>
    <rPh sb="0" eb="3">
      <t>ナラシ</t>
    </rPh>
    <rPh sb="4" eb="5">
      <t>マチ</t>
    </rPh>
    <phoneticPr fontId="2"/>
  </si>
  <si>
    <t>記入日</t>
    <rPh sb="0" eb="3">
      <t>キニュウビ</t>
    </rPh>
    <phoneticPr fontId="2"/>
  </si>
  <si>
    <t>35</t>
    <phoneticPr fontId="2"/>
  </si>
  <si>
    <t>38</t>
    <phoneticPr fontId="2"/>
  </si>
  <si>
    <t>37</t>
    <phoneticPr fontId="2"/>
  </si>
  <si>
    <t>〇〇氏新築住宅工事</t>
    <rPh sb="2" eb="3">
      <t>シ</t>
    </rPh>
    <rPh sb="3" eb="9">
      <t>シンチクジュウタクコウジ</t>
    </rPh>
    <phoneticPr fontId="2"/>
  </si>
  <si>
    <t>〇店舗内装工事</t>
    <rPh sb="1" eb="3">
      <t>テンポ</t>
    </rPh>
    <rPh sb="3" eb="7">
      <t>ナイソウコウジ</t>
    </rPh>
    <phoneticPr fontId="2"/>
  </si>
  <si>
    <t>〇住宅解体工事</t>
    <rPh sb="1" eb="7">
      <t>ジュウタクカイタイコウジ</t>
    </rPh>
    <phoneticPr fontId="2"/>
  </si>
  <si>
    <t>△公園造園工事</t>
    <rPh sb="1" eb="5">
      <t>コウエンゾウエン</t>
    </rPh>
    <rPh sb="5" eb="7">
      <t>コウジ</t>
    </rPh>
    <phoneticPr fontId="2"/>
  </si>
  <si>
    <t>その他建築工事</t>
    <rPh sb="2" eb="3">
      <t>タ</t>
    </rPh>
    <rPh sb="3" eb="7">
      <t>ケンチクコウジ</t>
    </rPh>
    <phoneticPr fontId="2"/>
  </si>
  <si>
    <t>〇市〇町＊－＊</t>
    <rPh sb="1" eb="2">
      <t>シ</t>
    </rPh>
    <rPh sb="3" eb="4">
      <t>チョウ</t>
    </rPh>
    <phoneticPr fontId="2"/>
  </si>
  <si>
    <t>〇市〇町＊＊－＊</t>
    <rPh sb="1" eb="2">
      <t>シ</t>
    </rPh>
    <rPh sb="3" eb="4">
      <t>チョウ</t>
    </rPh>
    <phoneticPr fontId="2"/>
  </si>
  <si>
    <t>〇県〇市</t>
    <rPh sb="1" eb="2">
      <t>ケン</t>
    </rPh>
    <rPh sb="3" eb="4">
      <t>シ</t>
    </rPh>
    <phoneticPr fontId="2"/>
  </si>
  <si>
    <t>〇市△町</t>
    <rPh sb="1" eb="2">
      <t>シ</t>
    </rPh>
    <rPh sb="3" eb="4">
      <t>チョウ</t>
    </rPh>
    <phoneticPr fontId="2"/>
  </si>
  <si>
    <t>水力発電施設、ずい道等新設事業</t>
  </si>
  <si>
    <t>道路新設事業</t>
  </si>
  <si>
    <t>舗装工事業</t>
  </si>
  <si>
    <t>鉄道又は軌道新設事業</t>
  </si>
  <si>
    <t>既設建築物設備工事業</t>
  </si>
  <si>
    <t>機械装置の組立又は据付けの事業</t>
  </si>
  <si>
    <t>その他建設事業</t>
  </si>
  <si>
    <t>事業内容</t>
    <rPh sb="0" eb="4">
      <t>ジギョウナイヨウ</t>
    </rPh>
    <phoneticPr fontId="2"/>
  </si>
  <si>
    <t>業種
番号</t>
    <rPh sb="0" eb="2">
      <t>ギョウシュ</t>
    </rPh>
    <rPh sb="3" eb="5">
      <t>バンゴウ</t>
    </rPh>
    <phoneticPr fontId="2"/>
  </si>
  <si>
    <t>建築事業
（既設建築物設備工事業を除く）</t>
    <phoneticPr fontId="2"/>
  </si>
  <si>
    <t>R〇/10/20</t>
    <phoneticPr fontId="2"/>
  </si>
  <si>
    <t>R〇/9/15</t>
    <phoneticPr fontId="2"/>
  </si>
  <si>
    <t>外構工事</t>
    <rPh sb="0" eb="4">
      <t>ガイコウコウジ</t>
    </rPh>
    <phoneticPr fontId="2"/>
  </si>
  <si>
    <t>屋根修理工事</t>
    <rPh sb="0" eb="4">
      <t>ヤネシュウリ</t>
    </rPh>
    <rPh sb="4" eb="6">
      <t>コウジ</t>
    </rPh>
    <phoneticPr fontId="2"/>
  </si>
  <si>
    <t>リフォーム工事</t>
    <rPh sb="5" eb="7">
      <t>コウジ</t>
    </rPh>
    <phoneticPr fontId="2"/>
  </si>
  <si>
    <t>店舗改修工事</t>
    <rPh sb="0" eb="6">
      <t>テンポカイシュウコウジ</t>
    </rPh>
    <phoneticPr fontId="2"/>
  </si>
  <si>
    <t>○県☆市</t>
    <rPh sb="1" eb="2">
      <t>ケン</t>
    </rPh>
    <rPh sb="3" eb="4">
      <t>シ</t>
    </rPh>
    <phoneticPr fontId="2"/>
  </si>
  <si>
    <t>□件＊町</t>
    <rPh sb="1" eb="2">
      <t>ケン</t>
    </rPh>
    <rPh sb="3" eb="4">
      <t>チョウ</t>
    </rPh>
    <phoneticPr fontId="2"/>
  </si>
  <si>
    <t>☆県〇市</t>
    <rPh sb="1" eb="2">
      <t>ケン</t>
    </rPh>
    <rPh sb="3" eb="4">
      <t>シ</t>
    </rPh>
    <phoneticPr fontId="2"/>
  </si>
  <si>
    <t>○県△市</t>
    <rPh sb="1" eb="2">
      <t>ケン</t>
    </rPh>
    <rPh sb="3" eb="4">
      <t>シ</t>
    </rPh>
    <phoneticPr fontId="2"/>
  </si>
  <si>
    <t>R〇/5/3</t>
    <phoneticPr fontId="2"/>
  </si>
  <si>
    <t>R〇/10/18</t>
    <phoneticPr fontId="2"/>
  </si>
  <si>
    <t>R〇/5/20</t>
    <phoneticPr fontId="2"/>
  </si>
  <si>
    <t>R〇/6/20</t>
    <phoneticPr fontId="2"/>
  </si>
  <si>
    <t>R〇/7/3</t>
    <phoneticPr fontId="2"/>
  </si>
  <si>
    <t>R〇/7/10</t>
    <phoneticPr fontId="2"/>
  </si>
  <si>
    <t>R〇/8/30</t>
    <phoneticPr fontId="2"/>
  </si>
  <si>
    <t>所在地</t>
    <rPh sb="0" eb="3">
      <t>ショザイチ</t>
    </rPh>
    <phoneticPr fontId="2"/>
  </si>
  <si>
    <t>開始日</t>
    <rPh sb="0" eb="3">
      <t>カイシビ</t>
    </rPh>
    <phoneticPr fontId="2"/>
  </si>
  <si>
    <t>終了日</t>
    <rPh sb="0" eb="3">
      <t>シュウリョウビ</t>
    </rPh>
    <phoneticPr fontId="2"/>
  </si>
  <si>
    <t>請負金額
（税抜）</t>
    <rPh sb="0" eb="4">
      <t>ウケオイキンガク</t>
    </rPh>
    <rPh sb="6" eb="8">
      <t>ゼイヌキ</t>
    </rPh>
    <phoneticPr fontId="2"/>
  </si>
  <si>
    <t>事業の期間（年/月/日）</t>
    <phoneticPr fontId="2"/>
  </si>
  <si>
    <t>代表者名</t>
    <phoneticPr fontId="2"/>
  </si>
  <si>
    <t>住所</t>
    <phoneticPr fontId="2"/>
  </si>
  <si>
    <t>電話番号</t>
    <phoneticPr fontId="2"/>
  </si>
  <si>
    <t>提出日</t>
    <phoneticPr fontId="2"/>
  </si>
  <si>
    <t>会社名</t>
    <phoneticPr fontId="2"/>
  </si>
  <si>
    <t>なし</t>
    <phoneticPr fontId="2"/>
  </si>
  <si>
    <t>あり</t>
  </si>
  <si>
    <t>あり</t>
    <phoneticPr fontId="2"/>
  </si>
  <si>
    <t>↓入力してください</t>
    <rPh sb="1" eb="3">
      <t>ニュウリョク</t>
    </rPh>
    <phoneticPr fontId="2"/>
  </si>
  <si>
    <t>内容</t>
    <rPh sb="0" eb="2">
      <t>ナイヨウ</t>
    </rPh>
    <phoneticPr fontId="2"/>
  </si>
  <si>
    <t>キー</t>
    <phoneticPr fontId="2"/>
  </si>
  <si>
    <t>◆一括有期事業報告リスト(データ入力用)</t>
    <phoneticPr fontId="2"/>
  </si>
  <si>
    <t>■事業の種類</t>
    <rPh sb="1" eb="3">
      <t>ジギョウ</t>
    </rPh>
    <rPh sb="4" eb="6">
      <t>シュルイ</t>
    </rPh>
    <phoneticPr fontId="2"/>
  </si>
  <si>
    <r>
      <t xml:space="preserve">水力発電施設新設事業、高えん堤新設事業およびずい道新設事業
</t>
    </r>
    <r>
      <rPr>
        <sz val="12"/>
        <rFont val="游ゴシック"/>
        <family val="3"/>
        <charset val="128"/>
        <scheme val="minor"/>
      </rPr>
      <t>（内面巻替えおよび外巻きの事業を含む）</t>
    </r>
    <phoneticPr fontId="2"/>
  </si>
  <si>
    <r>
      <rPr>
        <b/>
        <sz val="12"/>
        <color rgb="FF000000"/>
        <rFont val="游ゴシック"/>
        <family val="3"/>
        <charset val="128"/>
        <scheme val="minor"/>
      </rPr>
      <t>道路の新設事業及び道路の改築事業（路幅の拡張または路線変更）</t>
    </r>
    <r>
      <rPr>
        <sz val="12"/>
        <color rgb="FF000000"/>
        <rFont val="游ゴシック"/>
        <family val="3"/>
        <charset val="128"/>
        <scheme val="minor"/>
      </rPr>
      <t xml:space="preserve">
　※道路新設事業においてずい道新設事業または建築事業の態様をもって行われる事業は、除く</t>
    </r>
    <phoneticPr fontId="2"/>
  </si>
  <si>
    <r>
      <t xml:space="preserve">道路、広場等の舗装又は砂利散布を行う事業および広場の展圧または芝張りを行う事業
</t>
    </r>
    <r>
      <rPr>
        <sz val="12"/>
        <color rgb="FF000000"/>
        <rFont val="游ゴシック"/>
        <family val="3"/>
        <charset val="128"/>
        <scheme val="minor"/>
      </rPr>
      <t>　※舗装＝下層路盤から表層までの一連の作業工程の全部または一部</t>
    </r>
    <phoneticPr fontId="2"/>
  </si>
  <si>
    <r>
      <t>鉄道または軌道の新設線の建設を行う事業および複線化工事等新設の態様をもって施工される事業</t>
    </r>
    <r>
      <rPr>
        <sz val="12"/>
        <color rgb="FF000000"/>
        <rFont val="游ゴシック"/>
        <family val="3"/>
        <charset val="128"/>
        <scheme val="minor"/>
      </rPr>
      <t>　</t>
    </r>
    <r>
      <rPr>
        <b/>
        <sz val="12"/>
        <color rgb="FF000000"/>
        <rFont val="游ゴシック"/>
        <family val="3"/>
        <charset val="128"/>
        <scheme val="minor"/>
      </rPr>
      <t xml:space="preserve">
</t>
    </r>
    <r>
      <rPr>
        <sz val="12"/>
        <color rgb="FF000000"/>
        <rFont val="游ゴシック"/>
        <family val="3"/>
        <charset val="128"/>
        <scheme val="minor"/>
      </rPr>
      <t>　※鉄道または軌道新設事業においてずい道新設工事の態様または建築工事の態様をもって行われる工事および建設工事用機械以外の機械の組立て、または据付を行う工事は除く</t>
    </r>
    <phoneticPr fontId="2"/>
  </si>
  <si>
    <r>
      <t>建築物および橋梁の新設、改修、復旧、維持等を行う事業</t>
    </r>
    <r>
      <rPr>
        <sz val="12"/>
        <color rgb="FF000000"/>
        <rFont val="游ゴシック"/>
        <family val="3"/>
        <charset val="128"/>
        <scheme val="minor"/>
      </rPr>
      <t>　</t>
    </r>
    <r>
      <rPr>
        <b/>
        <sz val="12"/>
        <color rgb="FF000000"/>
        <rFont val="游ゴシック"/>
        <family val="3"/>
        <charset val="128"/>
        <scheme val="minor"/>
      </rPr>
      <t xml:space="preserve">
</t>
    </r>
    <r>
      <rPr>
        <sz val="12"/>
        <color rgb="FF000000"/>
        <rFont val="游ゴシック"/>
        <family val="3"/>
        <charset val="128"/>
        <scheme val="minor"/>
      </rPr>
      <t>　※建設工事用機械以外の機械の組立または据付の事業は除く
　※既設建築物内部において行われる設備工事業は除く
　※足場、ゴンドラ等の建築の様態をもって、建築物の外部の清掃を行う事業を含む</t>
    </r>
    <phoneticPr fontId="2"/>
  </si>
  <si>
    <r>
      <t xml:space="preserve">各種機械装置の組立または据付を行う事業
</t>
    </r>
    <r>
      <rPr>
        <sz val="12"/>
        <color rgb="FF000000"/>
        <rFont val="游ゴシック"/>
        <family val="3"/>
        <charset val="128"/>
        <scheme val="minor"/>
      </rPr>
      <t>　※建設工事において、当該建設工事に使用するための機械の組立または据付を行う事業を含む</t>
    </r>
    <phoneticPr fontId="2"/>
  </si>
  <si>
    <r>
      <t xml:space="preserve">ずい道、道路、鉄道または軌道の改修、復旧又は維持を行う事業、沈没物の引き上げの事業等他に分類されない建設事業
</t>
    </r>
    <r>
      <rPr>
        <sz val="12"/>
        <color rgb="FF000000"/>
        <rFont val="游ゴシック"/>
        <family val="3"/>
        <charset val="128"/>
        <scheme val="minor"/>
      </rPr>
      <t>　※河川又はその附属物の改修、復旧または維持の事業を含
　※造園の事業を含む
　※工作物の解体事業を含む（解体する工作物に使用されている資材をそのまま用いて当該工作物を再度組み立てることが可能な状態に解体する事業は除く）</t>
    </r>
    <phoneticPr fontId="2"/>
  </si>
  <si>
    <r>
      <t xml:space="preserve">既設建築物内部において各種設備工事を行う事業および室内の塗装、建具の取り付けその他の内装工事を行う事業
</t>
    </r>
    <r>
      <rPr>
        <sz val="12"/>
        <color rgb="FF000000"/>
        <rFont val="游ゴシック"/>
        <family val="3"/>
        <charset val="128"/>
        <scheme val="minor"/>
      </rPr>
      <t>　※外部において高所作業により既設建築物の設備工事を行う事業は除く</t>
    </r>
    <phoneticPr fontId="2"/>
  </si>
  <si>
    <t>※書き方例を参考にご記入ください。</t>
    <rPh sb="6" eb="8">
      <t>サンコウ</t>
    </rPh>
    <rPh sb="10" eb="12">
      <t>キニュウ</t>
    </rPh>
    <phoneticPr fontId="2"/>
  </si>
  <si>
    <t>◆一括有期事業報告リスト(印刷用)</t>
    <phoneticPr fontId="2"/>
  </si>
  <si>
    <t>□県☆市</t>
    <rPh sb="1" eb="2">
      <t>ケン</t>
    </rPh>
    <rPh sb="3" eb="4">
      <t>シ</t>
    </rPh>
    <phoneticPr fontId="2"/>
  </si>
  <si>
    <r>
      <t>〇　</t>
    </r>
    <r>
      <rPr>
        <sz val="11"/>
        <rFont val="游ゴシック"/>
        <family val="3"/>
        <charset val="128"/>
        <scheme val="minor"/>
      </rPr>
      <t>前年度よりの繰越工事も必ずご記入下さい。</t>
    </r>
    <phoneticPr fontId="2"/>
  </si>
  <si>
    <t>◆一括有期事業報告下書用紙の記入の仕方について</t>
    <rPh sb="11" eb="13">
      <t>ヨウシ</t>
    </rPh>
    <rPh sb="14" eb="16">
      <t>キニュウ</t>
    </rPh>
    <rPh sb="17" eb="19">
      <t>シカタ</t>
    </rPh>
    <phoneticPr fontId="6"/>
  </si>
  <si>
    <r>
      <t>・前年度（前年</t>
    </r>
    <r>
      <rPr>
        <b/>
        <sz val="14"/>
        <color rgb="FFC00000"/>
        <rFont val="Calibri"/>
        <family val="2"/>
      </rPr>
      <t>4/1</t>
    </r>
    <r>
      <rPr>
        <b/>
        <sz val="14"/>
        <color rgb="FFC00000"/>
        <rFont val="游ゴシック"/>
        <family val="3"/>
        <charset val="128"/>
        <scheme val="minor"/>
      </rPr>
      <t>～当年</t>
    </r>
    <r>
      <rPr>
        <b/>
        <sz val="14"/>
        <color rgb="FFC00000"/>
        <rFont val="Calibri"/>
        <family val="2"/>
      </rPr>
      <t>3/31</t>
    </r>
    <r>
      <rPr>
        <b/>
        <sz val="14"/>
        <color rgb="FFC00000"/>
        <rFont val="游ゴシック"/>
        <family val="3"/>
        <charset val="128"/>
        <scheme val="minor"/>
      </rPr>
      <t>）までに完成した元請工事のみご記入下さい</t>
    </r>
  </si>
  <si>
    <r>
      <t>〇　</t>
    </r>
    <r>
      <rPr>
        <b/>
        <sz val="11"/>
        <color rgb="FFC00000"/>
        <rFont val="游ゴシック"/>
        <family val="3"/>
        <charset val="128"/>
        <scheme val="minor"/>
      </rPr>
      <t>前年度中に完成していない工事は、来年度に繰越し</t>
    </r>
    <r>
      <rPr>
        <sz val="11"/>
        <rFont val="游ゴシック"/>
        <family val="3"/>
        <charset val="128"/>
        <scheme val="minor"/>
      </rPr>
      <t>となります。</t>
    </r>
    <rPh sb="2" eb="5">
      <t>ゼンネンド</t>
    </rPh>
    <phoneticPr fontId="2"/>
  </si>
  <si>
    <t>◆事業の種類一覧</t>
    <rPh sb="1" eb="3">
      <t>ジギョウ</t>
    </rPh>
    <rPh sb="4" eb="6">
      <t>シュルイ</t>
    </rPh>
    <rPh sb="6" eb="8">
      <t>イチラン</t>
    </rPh>
    <phoneticPr fontId="6"/>
  </si>
  <si>
    <t>（工事現場の住所）</t>
    <phoneticPr fontId="2"/>
  </si>
  <si>
    <t>事業場の所在地</t>
    <rPh sb="0" eb="3">
      <t>ジギョウジョウ</t>
    </rPh>
    <rPh sb="4" eb="7">
      <t>ショザイチ</t>
    </rPh>
    <phoneticPr fontId="2"/>
  </si>
  <si>
    <t>(税抜き金額)</t>
    <phoneticPr fontId="2"/>
  </si>
  <si>
    <t>請負金額</t>
    <phoneticPr fontId="2"/>
  </si>
  <si>
    <t>（事業の種類一覧を参考にご入力ください）</t>
    <rPh sb="9" eb="11">
      <t>サンコウ</t>
    </rPh>
    <rPh sb="13" eb="15">
      <t>ニュウリョク</t>
    </rPh>
    <phoneticPr fontId="2"/>
  </si>
  <si>
    <t>事業の種類
（番号）</t>
    <rPh sb="0" eb="2">
      <t>ジギョウ</t>
    </rPh>
    <rPh sb="3" eb="5">
      <t>シュルイ</t>
    </rPh>
    <rPh sb="7" eb="9">
      <t>バンゴウ</t>
    </rPh>
    <phoneticPr fontId="2"/>
  </si>
  <si>
    <t>■書き方例資料</t>
    <rPh sb="1" eb="2">
      <t>カ</t>
    </rPh>
    <rPh sb="3" eb="5">
      <t>カタレイ</t>
    </rPh>
    <rPh sb="5" eb="7">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</si>
</sst>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yyyy\-mm\-dd"/>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name val="ＭＳ Ｐゴシック"/>
      <family val="3"/>
      <charset val="128"/>
    </font>
    <font>
      <sz val="6"/>
      <name val="ＭＳ Ｐゴシック"/>
      <family val="3"/>
      <charset val="128"/>
    </font>
    <font>
      <sz val="7"/>
      <name val="ＭＳ Ｐ明朝"/>
      <family val="1"/>
      <charset val="128"/>
    </font>
    <font>
      <sz val="8"/>
      <name val="ＭＳ Ｐ明朝"/>
      <family val="1"/>
      <charset val="128"/>
    </font>
    <font>
      <b/>
      <sz val="11"/>
      <color rgb="FFFF0000"/>
      <name val="游ゴシック"/>
      <family val="3"/>
      <charset val="128"/>
      <scheme val="minor"/>
    </font>
    <font>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1"/>
      <color theme="0"/>
      <name val="游ゴシック"/>
      <family val="3"/>
      <charset val="128"/>
      <scheme val="minor"/>
    </font>
    <font>
      <sz val="12"/>
      <name val="游ゴシック"/>
      <family val="3"/>
      <charset val="128"/>
      <scheme val="minor"/>
    </font>
    <font>
      <sz val="7"/>
      <name val="游ゴシック"/>
      <family val="3"/>
      <charset val="128"/>
      <scheme val="minor"/>
    </font>
    <font>
      <b/>
      <sz val="11"/>
      <name val="游ゴシック"/>
      <family val="3"/>
      <charset val="128"/>
      <scheme val="minor"/>
    </font>
    <font>
      <sz val="11"/>
      <name val="游ゴシック"/>
      <family val="3"/>
      <charset val="128"/>
      <scheme val="minor"/>
    </font>
    <font>
      <sz val="20"/>
      <color theme="1"/>
      <name val="游ゴシック"/>
      <family val="3"/>
      <charset val="128"/>
      <scheme val="minor"/>
    </font>
    <font>
      <sz val="8"/>
      <color theme="1"/>
      <name val="游ゴシック"/>
      <family val="3"/>
      <charset val="128"/>
      <scheme val="minor"/>
    </font>
    <font>
      <b/>
      <sz val="12"/>
      <color rgb="FF000000"/>
      <name val="游ゴシック"/>
      <family val="3"/>
      <charset val="128"/>
      <scheme val="minor"/>
    </font>
    <font>
      <b/>
      <sz val="11"/>
      <color theme="4"/>
      <name val="游ゴシック"/>
      <family val="3"/>
      <charset val="128"/>
      <scheme val="minor"/>
    </font>
    <font>
      <b/>
      <sz val="12"/>
      <name val="游ゴシック"/>
      <family val="3"/>
      <charset val="128"/>
      <scheme val="minor"/>
    </font>
    <font>
      <sz val="12"/>
      <color rgb="FF000000"/>
      <name val="游ゴシック"/>
      <family val="3"/>
      <charset val="128"/>
      <scheme val="minor"/>
    </font>
    <font>
      <b/>
      <sz val="11"/>
      <color theme="7" tint="-0.499984740745262"/>
      <name val="游ゴシック"/>
      <family val="3"/>
      <charset val="128"/>
      <scheme val="minor"/>
    </font>
    <font>
      <b/>
      <sz val="16"/>
      <color theme="1"/>
      <name val="HG丸ｺﾞｼｯｸM-PRO"/>
      <family val="3"/>
      <charset val="128"/>
    </font>
    <font>
      <sz val="11"/>
      <color rgb="FF00B0F0"/>
      <name val="游ゴシック"/>
      <family val="2"/>
      <charset val="128"/>
      <scheme val="minor"/>
    </font>
    <font>
      <sz val="11"/>
      <color rgb="FF00B0F0"/>
      <name val="游ゴシック"/>
      <family val="3"/>
      <charset val="128"/>
      <scheme val="minor"/>
    </font>
    <font>
      <sz val="11"/>
      <color rgb="FFC00000"/>
      <name val="游ゴシック"/>
      <family val="2"/>
      <charset val="128"/>
      <scheme val="minor"/>
    </font>
    <font>
      <sz val="11"/>
      <color rgb="FFC00000"/>
      <name val="游ゴシック"/>
      <family val="3"/>
      <charset val="128"/>
      <scheme val="minor"/>
    </font>
    <font>
      <sz val="12"/>
      <color rgb="FFC00000"/>
      <name val="游ゴシック"/>
      <family val="3"/>
      <charset val="128"/>
      <scheme val="minor"/>
    </font>
    <font>
      <sz val="12"/>
      <color rgb="FF00B0F0"/>
      <name val="游ゴシック"/>
      <family val="3"/>
      <charset val="128"/>
      <scheme val="minor"/>
    </font>
    <font>
      <b/>
      <sz val="12"/>
      <color theme="1"/>
      <name val="游ゴシック"/>
      <family val="3"/>
      <charset val="128"/>
      <scheme val="minor"/>
    </font>
    <font>
      <sz val="12"/>
      <color rgb="FF00B0F0"/>
      <name val="游ゴシック"/>
      <family val="2"/>
      <charset val="128"/>
      <scheme val="minor"/>
    </font>
    <font>
      <sz val="12"/>
      <color rgb="FFC00000"/>
      <name val="游ゴシック"/>
      <family val="2"/>
      <charset val="128"/>
      <scheme val="minor"/>
    </font>
    <font>
      <b/>
      <sz val="11"/>
      <color rgb="FFC00000"/>
      <name val="游ゴシック"/>
      <family val="3"/>
      <charset val="128"/>
      <scheme val="minor"/>
    </font>
    <font>
      <b/>
      <sz val="14"/>
      <color rgb="FFC00000"/>
      <name val="游ゴシック"/>
      <family val="3"/>
      <charset val="128"/>
      <scheme val="minor"/>
    </font>
    <font>
      <b/>
      <sz val="14"/>
      <color rgb="FFC00000"/>
      <name val="Calibri"/>
      <family val="2"/>
    </font>
    <font>
      <b/>
      <sz val="12"/>
      <color theme="1"/>
      <name val="HG丸ｺﾞｼｯｸM-PRO"/>
      <family val="3"/>
      <charset val="128"/>
    </font>
    <font>
      <b/>
      <sz val="11"/>
      <color theme="9" tint="-0.249977111117893"/>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int="-0.24994659260841701"/>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101">
    <xf numFmtId="0" fontId="0" fillId="0" borderId="0" xfId="0">
      <alignment vertical="center"/>
    </xf>
    <xf numFmtId="0" fontId="7" fillId="0" borderId="0" xfId="2" applyFont="1">
      <alignment vertical="center"/>
    </xf>
    <xf numFmtId="0" fontId="8" fillId="0" borderId="0" xfId="2" applyFont="1">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31" fontId="0" fillId="0" borderId="0" xfId="0" applyNumberFormat="1" applyAlignment="1">
      <alignment horizontal="left" vertical="center" inden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49" fontId="11" fillId="0" borderId="1" xfId="0" applyNumberFormat="1" applyFont="1" applyBorder="1" applyAlignment="1">
      <alignment horizontal="center" vertical="center"/>
    </xf>
    <xf numFmtId="38" fontId="11" fillId="0" borderId="1" xfId="1" applyFont="1" applyBorder="1" applyAlignment="1">
      <alignment horizontal="right" vertical="center" indent="1"/>
    </xf>
    <xf numFmtId="49" fontId="12" fillId="0" borderId="1" xfId="0" applyNumberFormat="1" applyFont="1" applyBorder="1" applyAlignment="1">
      <alignment horizontal="center" vertical="center"/>
    </xf>
    <xf numFmtId="31" fontId="3" fillId="2" borderId="7" xfId="0" applyNumberFormat="1" applyFont="1" applyFill="1" applyBorder="1" applyAlignment="1">
      <alignment horizontal="center" vertical="center"/>
    </xf>
    <xf numFmtId="38" fontId="13" fillId="0" borderId="0" xfId="0" applyNumberFormat="1" applyFont="1">
      <alignment vertical="center"/>
    </xf>
    <xf numFmtId="0" fontId="14" fillId="0" borderId="0" xfId="2" applyFont="1">
      <alignment vertical="center"/>
    </xf>
    <xf numFmtId="0" fontId="15" fillId="0" borderId="0" xfId="2" applyFont="1">
      <alignment vertical="center"/>
    </xf>
    <xf numFmtId="0" fontId="17" fillId="0" borderId="0" xfId="2" applyFont="1">
      <alignment vertical="center"/>
    </xf>
    <xf numFmtId="0" fontId="16" fillId="0" borderId="0" xfId="2" applyFont="1">
      <alignment vertical="center"/>
    </xf>
    <xf numFmtId="0" fontId="10" fillId="0" borderId="0" xfId="0" applyFont="1">
      <alignment vertical="center"/>
    </xf>
    <xf numFmtId="14" fontId="0" fillId="0" borderId="0" xfId="0" applyNumberFormat="1">
      <alignment vertical="center"/>
    </xf>
    <xf numFmtId="176" fontId="0" fillId="0" borderId="1" xfId="0" applyNumberFormat="1" applyBorder="1" applyAlignment="1">
      <alignment horizontal="center" vertical="center"/>
    </xf>
    <xf numFmtId="31" fontId="18" fillId="0" borderId="0" xfId="0" applyNumberFormat="1" applyFont="1" applyAlignment="1">
      <alignment horizontal="right" vertical="center"/>
    </xf>
    <xf numFmtId="31" fontId="11" fillId="0" borderId="0" xfId="0" applyNumberFormat="1" applyFont="1">
      <alignment vertical="center"/>
    </xf>
    <xf numFmtId="31" fontId="19" fillId="0" borderId="0" xfId="0" applyNumberFormat="1" applyFont="1">
      <alignment vertical="center"/>
    </xf>
    <xf numFmtId="0" fontId="3" fillId="0" borderId="9" xfId="0" applyFont="1" applyBorder="1" applyAlignment="1">
      <alignment horizontal="center" vertical="center"/>
    </xf>
    <xf numFmtId="49" fontId="11" fillId="0" borderId="9" xfId="0" applyNumberFormat="1" applyFont="1" applyBorder="1" applyAlignment="1">
      <alignment horizontal="center" vertical="center"/>
    </xf>
    <xf numFmtId="38" fontId="11" fillId="0" borderId="9" xfId="1" applyFont="1" applyBorder="1" applyAlignment="1">
      <alignment horizontal="right" vertical="center" indent="1"/>
    </xf>
    <xf numFmtId="49" fontId="11" fillId="0" borderId="0" xfId="0" applyNumberFormat="1" applyFont="1" applyAlignment="1">
      <alignment horizontal="center" vertical="center"/>
    </xf>
    <xf numFmtId="14" fontId="11" fillId="0" borderId="0" xfId="0" applyNumberFormat="1" applyFont="1" applyAlignment="1">
      <alignment horizontal="center" vertical="center"/>
    </xf>
    <xf numFmtId="38" fontId="11" fillId="0" borderId="0" xfId="1" applyFont="1" applyBorder="1" applyAlignment="1">
      <alignment horizontal="right" vertical="center" indent="1"/>
    </xf>
    <xf numFmtId="176" fontId="0" fillId="0" borderId="9" xfId="0" applyNumberFormat="1" applyBorder="1" applyAlignment="1">
      <alignment horizontal="center" vertical="center"/>
    </xf>
    <xf numFmtId="176" fontId="0" fillId="0" borderId="0" xfId="0" applyNumberFormat="1" applyAlignment="1">
      <alignment horizontal="center" vertical="center"/>
    </xf>
    <xf numFmtId="0" fontId="20" fillId="0" borderId="1" xfId="0" applyFont="1" applyBorder="1" applyAlignment="1">
      <alignment horizontal="left" vertical="center" readingOrder="1"/>
    </xf>
    <xf numFmtId="0" fontId="16" fillId="0" borderId="1" xfId="0" applyFont="1" applyBorder="1" applyAlignment="1">
      <alignment horizontal="center" vertical="center"/>
    </xf>
    <xf numFmtId="0" fontId="4" fillId="0" borderId="0" xfId="0" applyFont="1">
      <alignment vertical="center"/>
    </xf>
    <xf numFmtId="31" fontId="3" fillId="2" borderId="1" xfId="0" applyNumberFormat="1" applyFont="1" applyFill="1" applyBorder="1" applyAlignment="1">
      <alignment horizontal="center" vertical="center"/>
    </xf>
    <xf numFmtId="0" fontId="0" fillId="0" borderId="1" xfId="0" applyBorder="1">
      <alignmen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0" xfId="0" applyAlignment="1">
      <alignment horizontal="righ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3"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1" xfId="0" applyFont="1" applyBorder="1">
      <alignment vertical="center"/>
    </xf>
    <xf numFmtId="31" fontId="0" fillId="0" borderId="1" xfId="0" applyNumberFormat="1" applyBorder="1">
      <alignment vertical="center"/>
    </xf>
    <xf numFmtId="0" fontId="9" fillId="0" borderId="0" xfId="0" applyFont="1">
      <alignment vertical="center"/>
    </xf>
    <xf numFmtId="0" fontId="3" fillId="0" borderId="2" xfId="0" applyFont="1" applyBorder="1">
      <alignment vertical="center"/>
    </xf>
    <xf numFmtId="0" fontId="0" fillId="0" borderId="2" xfId="0" applyBorder="1">
      <alignment vertical="center"/>
    </xf>
    <xf numFmtId="0" fontId="21" fillId="0" borderId="0" xfId="0" applyFont="1">
      <alignment vertical="center"/>
    </xf>
    <xf numFmtId="0" fontId="22" fillId="0" borderId="1" xfId="0" applyFont="1" applyBorder="1" applyAlignment="1">
      <alignment horizontal="left" vertical="center" wrapText="1" readingOrder="1"/>
    </xf>
    <xf numFmtId="0" fontId="20" fillId="0" borderId="1" xfId="0" applyFont="1" applyBorder="1" applyAlignment="1">
      <alignment horizontal="center" vertical="center" readingOrder="1"/>
    </xf>
    <xf numFmtId="0" fontId="23" fillId="0" borderId="1" xfId="0" applyFont="1" applyBorder="1" applyAlignment="1">
      <alignment horizontal="left" vertical="center" wrapText="1" readingOrder="1"/>
    </xf>
    <xf numFmtId="0" fontId="20" fillId="0" borderId="1" xfId="0" applyFont="1" applyBorder="1" applyAlignment="1">
      <alignment horizontal="left" vertical="center" wrapText="1" readingOrder="1"/>
    </xf>
    <xf numFmtId="0" fontId="20" fillId="0" borderId="1" xfId="0" applyFont="1" applyBorder="1" applyAlignment="1">
      <alignment horizontal="center" vertical="center" wrapText="1" readingOrder="1"/>
    </xf>
    <xf numFmtId="49" fontId="11" fillId="0" borderId="2" xfId="0" applyNumberFormat="1" applyFont="1" applyBorder="1" applyAlignment="1">
      <alignment horizontal="left" vertical="center"/>
    </xf>
    <xf numFmtId="49" fontId="12" fillId="0" borderId="2" xfId="0" applyNumberFormat="1" applyFont="1" applyBorder="1" applyAlignment="1">
      <alignment horizontal="left" vertical="center"/>
    </xf>
    <xf numFmtId="38" fontId="11" fillId="0" borderId="12" xfId="1" applyFont="1" applyFill="1" applyBorder="1" applyAlignment="1">
      <alignment horizontal="left" vertical="center" indent="1"/>
    </xf>
    <xf numFmtId="0" fontId="24" fillId="0" borderId="0" xfId="0" applyFont="1">
      <alignment vertical="center"/>
    </xf>
    <xf numFmtId="14" fontId="11" fillId="0" borderId="0" xfId="0" applyNumberFormat="1" applyFont="1" applyAlignment="1">
      <alignment horizontal="left" vertical="center" wrapText="1"/>
    </xf>
    <xf numFmtId="0" fontId="25" fillId="0" borderId="0" xfId="2" applyFont="1" applyAlignment="1">
      <alignment horizontal="left" vertical="center"/>
    </xf>
    <xf numFmtId="0" fontId="26" fillId="0" borderId="1" xfId="0" applyFont="1" applyBorder="1">
      <alignment vertical="center"/>
    </xf>
    <xf numFmtId="0" fontId="27" fillId="0" borderId="1" xfId="0" applyFont="1" applyBorder="1">
      <alignment vertical="center"/>
    </xf>
    <xf numFmtId="177" fontId="27" fillId="0" borderId="1" xfId="0" applyNumberFormat="1" applyFont="1" applyBorder="1">
      <alignment vertical="center"/>
    </xf>
    <xf numFmtId="0" fontId="28" fillId="0" borderId="1" xfId="0" applyFont="1" applyBorder="1">
      <alignment vertical="center"/>
    </xf>
    <xf numFmtId="0" fontId="29" fillId="0" borderId="1" xfId="0" applyFont="1" applyBorder="1">
      <alignment vertical="center"/>
    </xf>
    <xf numFmtId="177" fontId="29" fillId="0" borderId="1" xfId="0" applyNumberFormat="1" applyFont="1" applyBorder="1">
      <alignment vertical="center"/>
    </xf>
    <xf numFmtId="177" fontId="0" fillId="0" borderId="0" xfId="0" applyNumberFormat="1">
      <alignment vertical="center"/>
    </xf>
    <xf numFmtId="49" fontId="30" fillId="0" borderId="1" xfId="0" applyNumberFormat="1" applyFont="1" applyBorder="1" applyAlignment="1">
      <alignment horizontal="center" vertical="center"/>
    </xf>
    <xf numFmtId="38" fontId="30" fillId="0" borderId="1" xfId="1" applyFont="1" applyBorder="1" applyAlignment="1">
      <alignment horizontal="right" vertical="center" indent="1"/>
    </xf>
    <xf numFmtId="49" fontId="31" fillId="0" borderId="1" xfId="0" applyNumberFormat="1" applyFont="1" applyBorder="1" applyAlignment="1">
      <alignment horizontal="center" vertical="center"/>
    </xf>
    <xf numFmtId="38" fontId="31" fillId="0" borderId="1" xfId="1" applyFont="1" applyBorder="1" applyAlignment="1">
      <alignment horizontal="right" vertical="center" indent="1"/>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49" fontId="33" fillId="0" borderId="1" xfId="0" applyNumberFormat="1" applyFont="1" applyBorder="1" applyAlignment="1">
      <alignment horizontal="center" vertical="center"/>
    </xf>
    <xf numFmtId="49" fontId="34" fillId="0" borderId="1" xfId="0" applyNumberFormat="1" applyFont="1" applyBorder="1" applyAlignment="1">
      <alignment horizontal="center" vertical="center"/>
    </xf>
    <xf numFmtId="0" fontId="36" fillId="0" borderId="0" xfId="0" applyFont="1">
      <alignment vertical="center"/>
    </xf>
    <xf numFmtId="31" fontId="3" fillId="0" borderId="0" xfId="0" applyNumberFormat="1" applyFont="1" applyAlignment="1">
      <alignment horizontal="center" vertical="center"/>
    </xf>
    <xf numFmtId="0" fontId="35" fillId="0" borderId="0" xfId="0" applyFont="1" applyAlignment="1">
      <alignment horizontal="center" vertical="center"/>
    </xf>
    <xf numFmtId="0" fontId="38" fillId="0" borderId="0" xfId="2" applyFont="1" applyAlignment="1">
      <alignment horizontal="left" vertical="center"/>
    </xf>
    <xf numFmtId="178" fontId="0" fillId="0" borderId="2" xfId="0" applyNumberFormat="1" applyBorder="1" applyAlignment="1">
      <alignment horizontal="center" vertical="center"/>
    </xf>
    <xf numFmtId="0" fontId="39" fillId="0" borderId="0" xfId="0" applyFont="1">
      <alignment vertical="center"/>
    </xf>
    <xf numFmtId="0" fontId="35" fillId="0" borderId="0" xfId="0" applyFo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31" fontId="3" fillId="2" borderId="1" xfId="0" applyNumberFormat="1" applyFont="1" applyFill="1" applyBorder="1" applyAlignment="1">
      <alignment horizontal="center" vertical="center"/>
    </xf>
    <xf numFmtId="31" fontId="10" fillId="0" borderId="5" xfId="0" applyNumberFormat="1" applyFont="1" applyBorder="1" applyAlignment="1">
      <alignment horizontal="left" vertical="center" indent="1"/>
    </xf>
    <xf numFmtId="31" fontId="10" fillId="0" borderId="8" xfId="0" applyNumberFormat="1" applyFont="1" applyBorder="1" applyAlignment="1">
      <alignment horizontal="left" vertical="center" indent="1"/>
    </xf>
    <xf numFmtId="31" fontId="10"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10" fillId="0" borderId="4" xfId="0" applyFont="1" applyBorder="1" applyAlignment="1">
      <alignment horizontal="left" vertical="center" indent="1"/>
    </xf>
    <xf numFmtId="0" fontId="10" fillId="0" borderId="5" xfId="0" applyFont="1" applyBorder="1" applyAlignment="1">
      <alignment horizontal="left" vertical="center" indent="1"/>
    </xf>
    <xf numFmtId="0" fontId="0" fillId="0" borderId="11" xfId="0" applyBorder="1" applyAlignment="1">
      <alignment horizontal="center" vertical="center"/>
    </xf>
    <xf numFmtId="0" fontId="0" fillId="0" borderId="6" xfId="0" applyBorder="1" applyAlignment="1">
      <alignment horizontal="center" vertical="center"/>
    </xf>
    <xf numFmtId="14" fontId="10"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3">
    <cellStyle name="桁区切り" xfId="1" builtinId="6"/>
    <cellStyle name="標準" xfId="0" builtinId="0"/>
    <cellStyle name="標準 2" xfId="2" xr:uid="{EBCBA03F-8768-403A-8FB1-7A1B20785237}"/>
  </cellStyles>
  <dxfs count="14">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family val="3"/>
        <charset val="128"/>
        <scheme val="minor"/>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1"/>
        <color theme="1"/>
        <name val="游ゴシック"/>
        <family val="3"/>
        <charset val="128"/>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游ゴシック"/>
        <family val="2"/>
        <charset val="128"/>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indexed="64"/>
        </left>
        <right/>
        <top style="thin">
          <color indexed="64"/>
        </top>
        <bottom/>
      </border>
    </dxf>
    <dxf>
      <numFmt numFmtId="178" formatCode="yyyy\-mm\-dd"/>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78" formatCode="yyyy\-mm\-dd"/>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游ゴシック"/>
        <family val="2"/>
        <charset val="128"/>
        <scheme val="minor"/>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游ゴシック"/>
        <family val="3"/>
        <charset val="128"/>
        <scheme val="minor"/>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游ゴシック"/>
        <family val="2"/>
        <charset val="128"/>
        <scheme val="minor"/>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579344</xdr:colOff>
      <xdr:row>5</xdr:row>
      <xdr:rowOff>203762</xdr:rowOff>
    </xdr:from>
    <xdr:to>
      <xdr:col>4</xdr:col>
      <xdr:colOff>870697</xdr:colOff>
      <xdr:row>7</xdr:row>
      <xdr:rowOff>24468</xdr:rowOff>
    </xdr:to>
    <xdr:sp macro="" textlink="">
      <xdr:nvSpPr>
        <xdr:cNvPr id="2" name="正方形/長方形 1">
          <a:extLst>
            <a:ext uri="{FF2B5EF4-FFF2-40B4-BE49-F238E27FC236}">
              <a16:creationId xmlns:a16="http://schemas.microsoft.com/office/drawing/2014/main" id="{2F4BA4F9-D220-4008-9070-280F3C6D6785}"/>
            </a:ext>
          </a:extLst>
        </xdr:cNvPr>
        <xdr:cNvSpPr/>
      </xdr:nvSpPr>
      <xdr:spPr>
        <a:xfrm>
          <a:off x="6951569" y="1365812"/>
          <a:ext cx="291353" cy="277906"/>
        </a:xfrm>
        <a:prstGeom prst="rect">
          <a:avLst/>
        </a:prstGeom>
        <a:noFill/>
        <a:ln w="381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197223</xdr:colOff>
      <xdr:row>12</xdr:row>
      <xdr:rowOff>32871</xdr:rowOff>
    </xdr:from>
    <xdr:to>
      <xdr:col>1</xdr:col>
      <xdr:colOff>575235</xdr:colOff>
      <xdr:row>15</xdr:row>
      <xdr:rowOff>298824</xdr:rowOff>
    </xdr:to>
    <xdr:sp macro="" textlink="">
      <xdr:nvSpPr>
        <xdr:cNvPr id="3" name="正方形/長方形 2">
          <a:extLst>
            <a:ext uri="{FF2B5EF4-FFF2-40B4-BE49-F238E27FC236}">
              <a16:creationId xmlns:a16="http://schemas.microsoft.com/office/drawing/2014/main" id="{0EBF77AB-F88D-4FC4-B296-F3CBB7B4E6D7}"/>
            </a:ext>
          </a:extLst>
        </xdr:cNvPr>
        <xdr:cNvSpPr/>
      </xdr:nvSpPr>
      <xdr:spPr>
        <a:xfrm>
          <a:off x="727635" y="2580342"/>
          <a:ext cx="378012" cy="1364129"/>
        </a:xfrm>
        <a:prstGeom prst="rect">
          <a:avLst/>
        </a:prstGeom>
        <a:no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192739</xdr:colOff>
      <xdr:row>16</xdr:row>
      <xdr:rowOff>50800</xdr:rowOff>
    </xdr:from>
    <xdr:to>
      <xdr:col>6</xdr:col>
      <xdr:colOff>1150469</xdr:colOff>
      <xdr:row>16</xdr:row>
      <xdr:rowOff>298823</xdr:rowOff>
    </xdr:to>
    <xdr:sp macro="" textlink="">
      <xdr:nvSpPr>
        <xdr:cNvPr id="4" name="正方形/長方形 3">
          <a:extLst>
            <a:ext uri="{FF2B5EF4-FFF2-40B4-BE49-F238E27FC236}">
              <a16:creationId xmlns:a16="http://schemas.microsoft.com/office/drawing/2014/main" id="{AF8C0571-380D-4775-86F5-03D9049E4180}"/>
            </a:ext>
          </a:extLst>
        </xdr:cNvPr>
        <xdr:cNvSpPr/>
      </xdr:nvSpPr>
      <xdr:spPr>
        <a:xfrm>
          <a:off x="723151" y="4062506"/>
          <a:ext cx="8562789" cy="248023"/>
        </a:xfrm>
        <a:prstGeom prst="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165845</xdr:colOff>
      <xdr:row>12</xdr:row>
      <xdr:rowOff>53788</xdr:rowOff>
    </xdr:from>
    <xdr:to>
      <xdr:col>3</xdr:col>
      <xdr:colOff>2442883</xdr:colOff>
      <xdr:row>15</xdr:row>
      <xdr:rowOff>351118</xdr:rowOff>
    </xdr:to>
    <xdr:sp macro="" textlink="">
      <xdr:nvSpPr>
        <xdr:cNvPr id="5" name="正方形/長方形 4">
          <a:extLst>
            <a:ext uri="{FF2B5EF4-FFF2-40B4-BE49-F238E27FC236}">
              <a16:creationId xmlns:a16="http://schemas.microsoft.com/office/drawing/2014/main" id="{AE0702CD-E009-4145-A3DE-BBC3CD46C1FB}"/>
            </a:ext>
          </a:extLst>
        </xdr:cNvPr>
        <xdr:cNvSpPr/>
      </xdr:nvSpPr>
      <xdr:spPr>
        <a:xfrm>
          <a:off x="4020669" y="2601259"/>
          <a:ext cx="2277038" cy="1395506"/>
        </a:xfrm>
        <a:prstGeom prst="rect">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8830</xdr:colOff>
      <xdr:row>4</xdr:row>
      <xdr:rowOff>126998</xdr:rowOff>
    </xdr:from>
    <xdr:to>
      <xdr:col>14</xdr:col>
      <xdr:colOff>666750</xdr:colOff>
      <xdr:row>9</xdr:row>
      <xdr:rowOff>192149</xdr:rowOff>
    </xdr:to>
    <xdr:sp macro="" textlink="">
      <xdr:nvSpPr>
        <xdr:cNvPr id="6" name="テキスト ボックス 7">
          <a:extLst>
            <a:ext uri="{FF2B5EF4-FFF2-40B4-BE49-F238E27FC236}">
              <a16:creationId xmlns:a16="http://schemas.microsoft.com/office/drawing/2014/main" id="{BDE96FFE-7216-455E-89A7-AD31CED4CAE3}"/>
            </a:ext>
          </a:extLst>
        </xdr:cNvPr>
        <xdr:cNvSpPr txBox="1"/>
      </xdr:nvSpPr>
      <xdr:spPr>
        <a:xfrm>
          <a:off x="9371905" y="1060448"/>
          <a:ext cx="5458520" cy="1208151"/>
        </a:xfrm>
        <a:prstGeom prst="rect">
          <a:avLst/>
        </a:prstGeom>
        <a:noFill/>
        <a:ln w="19050">
          <a:no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b="1">
              <a:solidFill>
                <a:schemeClr val="accent6">
                  <a:lumMod val="75000"/>
                </a:schemeClr>
              </a:solidFill>
            </a:rPr>
            <a:t>・前年度（前年</a:t>
          </a:r>
          <a:r>
            <a:rPr lang="en-US" altLang="ja-JP" sz="1400" b="1">
              <a:solidFill>
                <a:schemeClr val="accent6">
                  <a:lumMod val="75000"/>
                </a:schemeClr>
              </a:solidFill>
            </a:rPr>
            <a:t>4/1</a:t>
          </a:r>
          <a:r>
            <a:rPr lang="ja-JP" altLang="en-US" sz="1400" b="1">
              <a:solidFill>
                <a:schemeClr val="accent6">
                  <a:lumMod val="75000"/>
                </a:schemeClr>
              </a:solidFill>
            </a:rPr>
            <a:t>～当年</a:t>
          </a:r>
          <a:r>
            <a:rPr lang="en-US" altLang="ja-JP" sz="1400" b="1">
              <a:solidFill>
                <a:schemeClr val="accent6">
                  <a:lumMod val="75000"/>
                </a:schemeClr>
              </a:solidFill>
            </a:rPr>
            <a:t>3/31</a:t>
          </a:r>
          <a:r>
            <a:rPr lang="ja-JP" altLang="en-US" sz="1400" b="1">
              <a:solidFill>
                <a:schemeClr val="accent6">
                  <a:lumMod val="75000"/>
                </a:schemeClr>
              </a:solidFill>
            </a:rPr>
            <a:t>）に完成した元請工事がなかった場合はコチラに✓を記入してください</a:t>
          </a:r>
          <a:br>
            <a:rPr lang="en-US" altLang="ja-JP" sz="1400" b="1">
              <a:solidFill>
                <a:schemeClr val="accent6">
                  <a:lumMod val="75000"/>
                </a:schemeClr>
              </a:solidFill>
            </a:rPr>
          </a:br>
          <a:r>
            <a:rPr kumimoji="1" lang="ja-JP" altLang="en-US" sz="1200" b="0" i="0" u="none" strike="noStrike" kern="1200">
              <a:solidFill>
                <a:schemeClr val="accent6">
                  <a:lumMod val="75000"/>
                </a:schemeClr>
              </a:solidFill>
              <a:effectLst/>
              <a:latin typeface="+mn-lt"/>
              <a:ea typeface="+mn-ea"/>
              <a:cs typeface="+mn-cs"/>
            </a:rPr>
            <a:t>〇　元請工事がない場合は概算保険料は、昨年度と同額で手続きを行います</a:t>
          </a:r>
          <a:br>
            <a:rPr kumimoji="1" lang="en-US" altLang="ja-JP" sz="1200" b="0" i="0" u="none" strike="noStrike" kern="1200">
              <a:solidFill>
                <a:schemeClr val="accent6">
                  <a:lumMod val="75000"/>
                </a:schemeClr>
              </a:solidFill>
              <a:effectLst/>
              <a:latin typeface="+mn-lt"/>
              <a:ea typeface="+mn-ea"/>
              <a:cs typeface="+mn-cs"/>
            </a:rPr>
          </a:br>
          <a:r>
            <a:rPr kumimoji="1" lang="ja-JP" altLang="en-US" sz="1200" b="0" i="0" u="none" strike="noStrike" kern="1200">
              <a:solidFill>
                <a:schemeClr val="accent6">
                  <a:lumMod val="75000"/>
                </a:schemeClr>
              </a:solidFill>
              <a:effectLst/>
              <a:latin typeface="+mn-lt"/>
              <a:ea typeface="+mn-ea"/>
              <a:cs typeface="+mn-cs"/>
            </a:rPr>
            <a:t>〇　概算保険料に変更がある場合は、ご連絡ください。</a:t>
          </a:r>
          <a:r>
            <a:rPr lang="ja-JP" altLang="en-US" sz="1200">
              <a:solidFill>
                <a:schemeClr val="accent6">
                  <a:lumMod val="75000"/>
                </a:schemeClr>
              </a:solidFill>
              <a:effectLst/>
            </a:rPr>
            <a:t> </a:t>
          </a:r>
          <a:endParaRPr kumimoji="1" lang="ja-JP" altLang="en-US" sz="900" b="1">
            <a:solidFill>
              <a:schemeClr val="accent6">
                <a:lumMod val="75000"/>
              </a:schemeClr>
            </a:solidFill>
          </a:endParaRPr>
        </a:p>
      </xdr:txBody>
    </xdr:sp>
    <xdr:clientData/>
  </xdr:twoCellAnchor>
  <xdr:twoCellAnchor>
    <xdr:from>
      <xdr:col>2</xdr:col>
      <xdr:colOff>863088</xdr:colOff>
      <xdr:row>8</xdr:row>
      <xdr:rowOff>79649</xdr:rowOff>
    </xdr:from>
    <xdr:to>
      <xdr:col>6</xdr:col>
      <xdr:colOff>704850</xdr:colOff>
      <xdr:row>10</xdr:row>
      <xdr:rowOff>5724</xdr:rowOff>
    </xdr:to>
    <xdr:sp macro="" textlink="">
      <xdr:nvSpPr>
        <xdr:cNvPr id="7" name="テキスト ボックス 18">
          <a:extLst>
            <a:ext uri="{FF2B5EF4-FFF2-40B4-BE49-F238E27FC236}">
              <a16:creationId xmlns:a16="http://schemas.microsoft.com/office/drawing/2014/main" id="{A05D571E-B1B5-425D-92C5-200327265872}"/>
            </a:ext>
          </a:extLst>
        </xdr:cNvPr>
        <xdr:cNvSpPr txBox="1"/>
      </xdr:nvSpPr>
      <xdr:spPr>
        <a:xfrm>
          <a:off x="2168013" y="1927499"/>
          <a:ext cx="6680712" cy="392800"/>
        </a:xfrm>
        <a:prstGeom prst="rect">
          <a:avLst/>
        </a:prstGeom>
        <a:noFill/>
        <a:ln w="19050">
          <a:no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solidFill>
                <a:srgbClr val="7030A0"/>
              </a:solidFill>
            </a:rPr>
            <a:t>・裏面の事業の種類より該当する事業番号を</a:t>
          </a:r>
          <a:r>
            <a:rPr kumimoji="1" lang="en-US" altLang="ja-JP" sz="1400" b="1">
              <a:solidFill>
                <a:srgbClr val="7030A0"/>
              </a:solidFill>
            </a:rPr>
            <a:t>"</a:t>
          </a:r>
          <a:r>
            <a:rPr kumimoji="1" lang="ja-JP" altLang="en-US" sz="1400" b="1">
              <a:solidFill>
                <a:srgbClr val="7030A0"/>
              </a:solidFill>
            </a:rPr>
            <a:t>必ず</a:t>
          </a:r>
          <a:r>
            <a:rPr kumimoji="1" lang="en-US" altLang="ja-JP" sz="1400" b="1">
              <a:solidFill>
                <a:srgbClr val="7030A0"/>
              </a:solidFill>
            </a:rPr>
            <a:t>"</a:t>
          </a:r>
          <a:r>
            <a:rPr kumimoji="1" lang="ja-JP" altLang="en-US" sz="1400" b="1">
              <a:solidFill>
                <a:srgbClr val="7030A0"/>
              </a:solidFill>
            </a:rPr>
            <a:t>記入してください</a:t>
          </a:r>
        </a:p>
      </xdr:txBody>
    </xdr:sp>
    <xdr:clientData/>
  </xdr:twoCellAnchor>
  <xdr:twoCellAnchor>
    <xdr:from>
      <xdr:col>7</xdr:col>
      <xdr:colOff>54</xdr:colOff>
      <xdr:row>12</xdr:row>
      <xdr:rowOff>127019</xdr:rowOff>
    </xdr:from>
    <xdr:to>
      <xdr:col>14</xdr:col>
      <xdr:colOff>428625</xdr:colOff>
      <xdr:row>14</xdr:row>
      <xdr:rowOff>96386</xdr:rowOff>
    </xdr:to>
    <xdr:sp macro="" textlink="">
      <xdr:nvSpPr>
        <xdr:cNvPr id="8" name="テキスト ボックス 24">
          <a:extLst>
            <a:ext uri="{FF2B5EF4-FFF2-40B4-BE49-F238E27FC236}">
              <a16:creationId xmlns:a16="http://schemas.microsoft.com/office/drawing/2014/main" id="{E7EEEF91-6BF9-49FB-A691-BB6D7C4AB275}"/>
            </a:ext>
          </a:extLst>
        </xdr:cNvPr>
        <xdr:cNvSpPr txBox="1"/>
      </xdr:nvSpPr>
      <xdr:spPr>
        <a:xfrm>
          <a:off x="9363129" y="2917844"/>
          <a:ext cx="5229171" cy="693267"/>
        </a:xfrm>
        <a:prstGeom prst="rect">
          <a:avLst/>
        </a:prstGeom>
        <a:noFill/>
        <a:ln w="19050">
          <a:no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solidFill>
                <a:schemeClr val="accent2"/>
              </a:solidFill>
            </a:rPr>
            <a:t>・都道府県のみではなく、市町村まで記載して下さい</a:t>
          </a:r>
          <a:br>
            <a:rPr kumimoji="1" lang="en-US" altLang="ja-JP" sz="1400" b="1">
              <a:solidFill>
                <a:schemeClr val="accent2"/>
              </a:solidFill>
            </a:rPr>
          </a:br>
          <a:r>
            <a:rPr kumimoji="1" lang="ja-JP" altLang="en-US" sz="1400" b="1">
              <a:solidFill>
                <a:schemeClr val="accent2"/>
              </a:solidFill>
            </a:rPr>
            <a:t>・事業場の所在地（工事現場の住所）は</a:t>
          </a:r>
          <a:r>
            <a:rPr kumimoji="1" lang="en-US" altLang="ja-JP" sz="1400" b="1">
              <a:solidFill>
                <a:schemeClr val="accent2"/>
              </a:solidFill>
            </a:rPr>
            <a:t>"</a:t>
          </a:r>
          <a:r>
            <a:rPr kumimoji="1" lang="ja-JP" altLang="en-US" sz="1400" b="1">
              <a:solidFill>
                <a:schemeClr val="accent2"/>
              </a:solidFill>
            </a:rPr>
            <a:t>必ず</a:t>
          </a:r>
          <a:r>
            <a:rPr kumimoji="1" lang="en-US" altLang="ja-JP" sz="1400" b="1">
              <a:solidFill>
                <a:schemeClr val="accent2"/>
              </a:solidFill>
            </a:rPr>
            <a:t>"</a:t>
          </a:r>
          <a:r>
            <a:rPr kumimoji="1" lang="ja-JP" altLang="en-US" sz="1400" b="1">
              <a:solidFill>
                <a:schemeClr val="accent2"/>
              </a:solidFill>
            </a:rPr>
            <a:t>ご記入下さい</a:t>
          </a:r>
        </a:p>
      </xdr:txBody>
    </xdr:sp>
    <xdr:clientData/>
  </xdr:twoCellAnchor>
  <xdr:twoCellAnchor>
    <xdr:from>
      <xdr:col>1</xdr:col>
      <xdr:colOff>610576</xdr:colOff>
      <xdr:row>17</xdr:row>
      <xdr:rowOff>95660</xdr:rowOff>
    </xdr:from>
    <xdr:to>
      <xdr:col>14</xdr:col>
      <xdr:colOff>219075</xdr:colOff>
      <xdr:row>22</xdr:row>
      <xdr:rowOff>181044</xdr:rowOff>
    </xdr:to>
    <xdr:sp macro="" textlink="">
      <xdr:nvSpPr>
        <xdr:cNvPr id="10" name="テキスト ボックス 52">
          <a:extLst>
            <a:ext uri="{FF2B5EF4-FFF2-40B4-BE49-F238E27FC236}">
              <a16:creationId xmlns:a16="http://schemas.microsoft.com/office/drawing/2014/main" id="{6511BDAE-235A-410C-9667-88D1502085A4}"/>
            </a:ext>
          </a:extLst>
        </xdr:cNvPr>
        <xdr:cNvSpPr txBox="1"/>
      </xdr:nvSpPr>
      <xdr:spPr>
        <a:xfrm>
          <a:off x="1143976" y="4696235"/>
          <a:ext cx="13238774" cy="1895134"/>
        </a:xfrm>
        <a:prstGeom prst="rect">
          <a:avLst/>
        </a:prstGeom>
        <a:noFill/>
        <a:ln w="19050">
          <a:no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solidFill>
                <a:schemeClr val="tx1"/>
              </a:solidFill>
            </a:rPr>
            <a:t>◆</a:t>
          </a:r>
          <a:r>
            <a:rPr kumimoji="1" lang="ja-JP" altLang="en-US" sz="1400" b="1">
              <a:solidFill>
                <a:srgbClr val="00B0F0"/>
              </a:solidFill>
            </a:rPr>
            <a:t>「その他建築工事」　</a:t>
          </a:r>
          <a:r>
            <a:rPr kumimoji="1" lang="ja-JP" altLang="en-US" sz="1400" b="1"/>
            <a:t>以下いずれにも該当する事業は</a:t>
          </a:r>
          <a:r>
            <a:rPr lang="ja-JP" altLang="en-US" sz="1400" b="1"/>
            <a:t>請負金額を合計して</a:t>
          </a:r>
          <a:r>
            <a:rPr kumimoji="1" lang="ja-JP" altLang="en-US" sz="1400" b="1"/>
            <a:t>記載可能です</a:t>
          </a:r>
          <a:endParaRPr kumimoji="1" lang="en-US" altLang="ja-JP" sz="1400" b="1"/>
        </a:p>
        <a:p>
          <a:r>
            <a:rPr lang="ja-JP" altLang="en-US" sz="1400" b="1"/>
            <a:t>　①同一年度内に完成している工事</a:t>
          </a:r>
          <a:endParaRPr lang="en-US" altLang="ja-JP" sz="1400" b="1"/>
        </a:p>
        <a:p>
          <a:r>
            <a:rPr kumimoji="1" lang="ja-JP" altLang="en-US" sz="1400" b="1"/>
            <a:t>　②事業の種類が同じ工事</a:t>
          </a:r>
          <a:endParaRPr kumimoji="1" lang="en-US" altLang="ja-JP" sz="1400" b="1"/>
        </a:p>
        <a:p>
          <a:r>
            <a:rPr lang="ja-JP" altLang="en-US" sz="1400" b="1"/>
            <a:t>　③請負金額が</a:t>
          </a:r>
          <a:r>
            <a:rPr lang="en-US" altLang="ja-JP" sz="1400" b="1"/>
            <a:t>500</a:t>
          </a:r>
          <a:r>
            <a:rPr lang="ja-JP" altLang="en-US" sz="1400" b="1"/>
            <a:t>万円未満の工事</a:t>
          </a:r>
          <a:endParaRPr lang="en-US" altLang="ja-JP" sz="1400" b="1"/>
        </a:p>
        <a:p>
          <a:r>
            <a:rPr lang="en-US" altLang="ja-JP" sz="1400" b="1"/>
            <a:t>※</a:t>
          </a:r>
          <a:r>
            <a:rPr lang="ja-JP" altLang="en-US" sz="1400" b="1"/>
            <a:t>合計していただいた場合の事業期間は合計した事業の中で開始日が最も早い日を開始日に、合計した事業の中で終了日が最も遅い日を終了日に記載してください</a:t>
          </a:r>
          <a:endParaRPr lang="en-US" altLang="ja-JP" sz="1400" b="1"/>
        </a:p>
        <a:p>
          <a:r>
            <a:rPr kumimoji="1" lang="ja-JP" altLang="en-US" sz="1400" b="1"/>
            <a:t>例）次の</a:t>
          </a:r>
          <a:r>
            <a:rPr kumimoji="1" lang="en-US" altLang="ja-JP" sz="1400" b="1"/>
            <a:t>5</a:t>
          </a:r>
          <a:r>
            <a:rPr kumimoji="1" lang="ja-JP" altLang="en-US" sz="1400" b="1"/>
            <a:t>件工事があった場合</a:t>
          </a:r>
        </a:p>
      </xdr:txBody>
    </xdr:sp>
    <xdr:clientData/>
  </xdr:twoCellAnchor>
  <xdr:twoCellAnchor>
    <xdr:from>
      <xdr:col>4</xdr:col>
      <xdr:colOff>870697</xdr:colOff>
      <xdr:row>5</xdr:row>
      <xdr:rowOff>161925</xdr:rowOff>
    </xdr:from>
    <xdr:to>
      <xdr:col>5</xdr:col>
      <xdr:colOff>283936</xdr:colOff>
      <xdr:row>6</xdr:row>
      <xdr:rowOff>114115</xdr:rowOff>
    </xdr:to>
    <xdr:cxnSp macro="">
      <xdr:nvCxnSpPr>
        <xdr:cNvPr id="11" name="直線矢印コネクタ 10">
          <a:extLst>
            <a:ext uri="{FF2B5EF4-FFF2-40B4-BE49-F238E27FC236}">
              <a16:creationId xmlns:a16="http://schemas.microsoft.com/office/drawing/2014/main" id="{3BFFBFB3-9C13-40E5-BD23-D392A93BD110}"/>
            </a:ext>
          </a:extLst>
        </xdr:cNvPr>
        <xdr:cNvCxnSpPr>
          <a:endCxn id="2" idx="3"/>
        </xdr:cNvCxnSpPr>
      </xdr:nvCxnSpPr>
      <xdr:spPr>
        <a:xfrm flipH="1">
          <a:off x="7242922" y="1323975"/>
          <a:ext cx="299064" cy="180790"/>
        </a:xfrm>
        <a:prstGeom prst="straightConnector1">
          <a:avLst/>
        </a:prstGeom>
        <a:ln w="3810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400883</xdr:colOff>
      <xdr:row>9</xdr:row>
      <xdr:rowOff>34193</xdr:rowOff>
    </xdr:from>
    <xdr:to>
      <xdr:col>2</xdr:col>
      <xdr:colOff>258884</xdr:colOff>
      <xdr:row>12</xdr:row>
      <xdr:rowOff>32871</xdr:rowOff>
    </xdr:to>
    <xdr:cxnSp macro="">
      <xdr:nvCxnSpPr>
        <xdr:cNvPr id="31" name="直線矢印コネクタ 30">
          <a:extLst>
            <a:ext uri="{FF2B5EF4-FFF2-40B4-BE49-F238E27FC236}">
              <a16:creationId xmlns:a16="http://schemas.microsoft.com/office/drawing/2014/main" id="{C30B3E46-3608-48E2-8283-94D319224904}"/>
            </a:ext>
          </a:extLst>
        </xdr:cNvPr>
        <xdr:cNvCxnSpPr/>
      </xdr:nvCxnSpPr>
      <xdr:spPr>
        <a:xfrm flipH="1">
          <a:off x="933306" y="1870808"/>
          <a:ext cx="624886" cy="687409"/>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224692</xdr:colOff>
      <xdr:row>9</xdr:row>
      <xdr:rowOff>43962</xdr:rowOff>
    </xdr:from>
    <xdr:to>
      <xdr:col>2</xdr:col>
      <xdr:colOff>863088</xdr:colOff>
      <xdr:row>9</xdr:row>
      <xdr:rowOff>47449</xdr:rowOff>
    </xdr:to>
    <xdr:cxnSp macro="">
      <xdr:nvCxnSpPr>
        <xdr:cNvPr id="34" name="直線コネクタ 33">
          <a:extLst>
            <a:ext uri="{FF2B5EF4-FFF2-40B4-BE49-F238E27FC236}">
              <a16:creationId xmlns:a16="http://schemas.microsoft.com/office/drawing/2014/main" id="{F09DB9FF-BB8F-4EDB-B5A5-BC18D5DDADB1}"/>
            </a:ext>
          </a:extLst>
        </xdr:cNvPr>
        <xdr:cNvCxnSpPr>
          <a:cxnSpLocks/>
          <a:stCxn id="7" idx="1"/>
        </xdr:cNvCxnSpPr>
      </xdr:nvCxnSpPr>
      <xdr:spPr>
        <a:xfrm flipH="1" flipV="1">
          <a:off x="1529617" y="2120412"/>
          <a:ext cx="638396" cy="3487"/>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2466731</xdr:colOff>
      <xdr:row>12</xdr:row>
      <xdr:rowOff>307731</xdr:rowOff>
    </xdr:from>
    <xdr:to>
      <xdr:col>7</xdr:col>
      <xdr:colOff>14654</xdr:colOff>
      <xdr:row>12</xdr:row>
      <xdr:rowOff>307731</xdr:rowOff>
    </xdr:to>
    <xdr:cxnSp macro="">
      <xdr:nvCxnSpPr>
        <xdr:cNvPr id="39" name="直線矢印コネクタ 38">
          <a:extLst>
            <a:ext uri="{FF2B5EF4-FFF2-40B4-BE49-F238E27FC236}">
              <a16:creationId xmlns:a16="http://schemas.microsoft.com/office/drawing/2014/main" id="{5BB596F7-5523-4E0B-85A0-0EFC338327E0}"/>
            </a:ext>
          </a:extLst>
        </xdr:cNvPr>
        <xdr:cNvCxnSpPr/>
      </xdr:nvCxnSpPr>
      <xdr:spPr>
        <a:xfrm flipH="1">
          <a:off x="6320693" y="2833077"/>
          <a:ext cx="3052884" cy="0"/>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247589</xdr:colOff>
      <xdr:row>5</xdr:row>
      <xdr:rowOff>150202</xdr:rowOff>
    </xdr:from>
    <xdr:to>
      <xdr:col>7</xdr:col>
      <xdr:colOff>0</xdr:colOff>
      <xdr:row>5</xdr:row>
      <xdr:rowOff>156307</xdr:rowOff>
    </xdr:to>
    <xdr:cxnSp macro="">
      <xdr:nvCxnSpPr>
        <xdr:cNvPr id="59" name="直線コネクタ 58">
          <a:extLst>
            <a:ext uri="{FF2B5EF4-FFF2-40B4-BE49-F238E27FC236}">
              <a16:creationId xmlns:a16="http://schemas.microsoft.com/office/drawing/2014/main" id="{F8C6A402-F11B-4BEC-B3DA-F47E6366A6A5}"/>
            </a:ext>
          </a:extLst>
        </xdr:cNvPr>
        <xdr:cNvCxnSpPr>
          <a:cxnSpLocks/>
        </xdr:cNvCxnSpPr>
      </xdr:nvCxnSpPr>
      <xdr:spPr>
        <a:xfrm flipH="1" flipV="1">
          <a:off x="7501243" y="1068510"/>
          <a:ext cx="1857680" cy="6105"/>
        </a:xfrm>
        <a:prstGeom prst="line">
          <a:avLst/>
        </a:prstGeom>
        <a:ln w="3810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861747</xdr:colOff>
      <xdr:row>28</xdr:row>
      <xdr:rowOff>45670</xdr:rowOff>
    </xdr:from>
    <xdr:to>
      <xdr:col>13</xdr:col>
      <xdr:colOff>453481</xdr:colOff>
      <xdr:row>29</xdr:row>
      <xdr:rowOff>204359</xdr:rowOff>
    </xdr:to>
    <xdr:sp macro="" textlink="">
      <xdr:nvSpPr>
        <xdr:cNvPr id="21" name="テキスト ボックス 24">
          <a:extLst>
            <a:ext uri="{FF2B5EF4-FFF2-40B4-BE49-F238E27FC236}">
              <a16:creationId xmlns:a16="http://schemas.microsoft.com/office/drawing/2014/main" id="{CF988F00-3BA8-4E2C-85B9-7AAC2FAA35FF}"/>
            </a:ext>
          </a:extLst>
        </xdr:cNvPr>
        <xdr:cNvSpPr txBox="1"/>
      </xdr:nvSpPr>
      <xdr:spPr>
        <a:xfrm>
          <a:off x="9005622" y="8627695"/>
          <a:ext cx="4925734" cy="520639"/>
        </a:xfrm>
        <a:prstGeom prst="rect">
          <a:avLst/>
        </a:prstGeom>
        <a:noFill/>
        <a:ln w="22225">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b="1">
              <a:solidFill>
                <a:srgbClr val="7030A0"/>
              </a:solidFill>
            </a:rPr>
            <a:t>裏面に「事業の種類」を記載しています</a:t>
          </a:r>
        </a:p>
      </xdr:txBody>
    </xdr:sp>
    <xdr:clientData/>
  </xdr:twoCellAnchor>
  <xdr:twoCellAnchor>
    <xdr:from>
      <xdr:col>1</xdr:col>
      <xdr:colOff>400539</xdr:colOff>
      <xdr:row>16</xdr:row>
      <xdr:rowOff>286871</xdr:rowOff>
    </xdr:from>
    <xdr:to>
      <xdr:col>1</xdr:col>
      <xdr:colOff>400539</xdr:colOff>
      <xdr:row>18</xdr:row>
      <xdr:rowOff>219808</xdr:rowOff>
    </xdr:to>
    <xdr:cxnSp macro="">
      <xdr:nvCxnSpPr>
        <xdr:cNvPr id="9" name="直線矢印コネクタ 8">
          <a:extLst>
            <a:ext uri="{FF2B5EF4-FFF2-40B4-BE49-F238E27FC236}">
              <a16:creationId xmlns:a16="http://schemas.microsoft.com/office/drawing/2014/main" id="{70EE14F8-9784-489B-9799-D55F72D1BE90}"/>
            </a:ext>
          </a:extLst>
        </xdr:cNvPr>
        <xdr:cNvCxnSpPr/>
      </xdr:nvCxnSpPr>
      <xdr:spPr>
        <a:xfrm flipV="1">
          <a:off x="932962" y="4277602"/>
          <a:ext cx="0" cy="665629"/>
        </a:xfrm>
        <a:prstGeom prst="straightConnector1">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405423</xdr:colOff>
      <xdr:row>18</xdr:row>
      <xdr:rowOff>229577</xdr:rowOff>
    </xdr:from>
    <xdr:to>
      <xdr:col>1</xdr:col>
      <xdr:colOff>591039</xdr:colOff>
      <xdr:row>18</xdr:row>
      <xdr:rowOff>229577</xdr:rowOff>
    </xdr:to>
    <xdr:cxnSp macro="">
      <xdr:nvCxnSpPr>
        <xdr:cNvPr id="12" name="直線コネクタ 11">
          <a:extLst>
            <a:ext uri="{FF2B5EF4-FFF2-40B4-BE49-F238E27FC236}">
              <a16:creationId xmlns:a16="http://schemas.microsoft.com/office/drawing/2014/main" id="{4410D844-606F-4AAF-A977-768F45FA7486}"/>
            </a:ext>
          </a:extLst>
        </xdr:cNvPr>
        <xdr:cNvCxnSpPr>
          <a:cxnSpLocks/>
        </xdr:cNvCxnSpPr>
      </xdr:nvCxnSpPr>
      <xdr:spPr>
        <a:xfrm flipH="1">
          <a:off x="937846" y="4953000"/>
          <a:ext cx="185616" cy="0"/>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1632577</xdr:colOff>
      <xdr:row>23</xdr:row>
      <xdr:rowOff>303474</xdr:rowOff>
    </xdr:from>
    <xdr:to>
      <xdr:col>3</xdr:col>
      <xdr:colOff>1940307</xdr:colOff>
      <xdr:row>24</xdr:row>
      <xdr:rowOff>235089</xdr:rowOff>
    </xdr:to>
    <xdr:sp macro="" textlink="">
      <xdr:nvSpPr>
        <xdr:cNvPr id="15" name="矢印: 右 14">
          <a:extLst>
            <a:ext uri="{FF2B5EF4-FFF2-40B4-BE49-F238E27FC236}">
              <a16:creationId xmlns:a16="http://schemas.microsoft.com/office/drawing/2014/main" id="{05B727DF-C994-C007-86E0-31AA556CFEC2}"/>
            </a:ext>
          </a:extLst>
        </xdr:cNvPr>
        <xdr:cNvSpPr/>
      </xdr:nvSpPr>
      <xdr:spPr>
        <a:xfrm>
          <a:off x="5490202" y="7075749"/>
          <a:ext cx="307730" cy="293565"/>
        </a:xfrm>
        <a:prstGeom prst="rightArrow">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591038</xdr:colOff>
      <xdr:row>17</xdr:row>
      <xdr:rowOff>136770</xdr:rowOff>
    </xdr:from>
    <xdr:to>
      <xdr:col>14</xdr:col>
      <xdr:colOff>333374</xdr:colOff>
      <xdr:row>26</xdr:row>
      <xdr:rowOff>193261</xdr:rowOff>
    </xdr:to>
    <xdr:sp macro="" textlink="">
      <xdr:nvSpPr>
        <xdr:cNvPr id="17" name="正方形/長方形 16">
          <a:extLst>
            <a:ext uri="{FF2B5EF4-FFF2-40B4-BE49-F238E27FC236}">
              <a16:creationId xmlns:a16="http://schemas.microsoft.com/office/drawing/2014/main" id="{932A727E-8EBD-6C8B-CDB6-556812DB0ABD}"/>
            </a:ext>
          </a:extLst>
        </xdr:cNvPr>
        <xdr:cNvSpPr/>
      </xdr:nvSpPr>
      <xdr:spPr>
        <a:xfrm>
          <a:off x="1124438" y="4737345"/>
          <a:ext cx="13372611" cy="3314041"/>
        </a:xfrm>
        <a:prstGeom prst="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1155544</xdr:colOff>
      <xdr:row>23</xdr:row>
      <xdr:rowOff>304056</xdr:rowOff>
    </xdr:from>
    <xdr:to>
      <xdr:col>7</xdr:col>
      <xdr:colOff>572946</xdr:colOff>
      <xdr:row>25</xdr:row>
      <xdr:rowOff>9996</xdr:rowOff>
    </xdr:to>
    <xdr:grpSp>
      <xdr:nvGrpSpPr>
        <xdr:cNvPr id="18" name="グループ化 17">
          <a:extLst>
            <a:ext uri="{FF2B5EF4-FFF2-40B4-BE49-F238E27FC236}">
              <a16:creationId xmlns:a16="http://schemas.microsoft.com/office/drawing/2014/main" id="{2102B623-B27C-013F-6120-7DDBB1A3FBFA}"/>
            </a:ext>
          </a:extLst>
        </xdr:cNvPr>
        <xdr:cNvGrpSpPr/>
      </xdr:nvGrpSpPr>
      <xdr:grpSpPr>
        <a:xfrm>
          <a:off x="9299419" y="7076331"/>
          <a:ext cx="636602" cy="429840"/>
          <a:chOff x="9525977" y="6428154"/>
          <a:chExt cx="624254" cy="435707"/>
        </a:xfrm>
      </xdr:grpSpPr>
      <xdr:sp macro="" textlink="">
        <xdr:nvSpPr>
          <xdr:cNvPr id="13" name="正方形/長方形 12">
            <a:extLst>
              <a:ext uri="{FF2B5EF4-FFF2-40B4-BE49-F238E27FC236}">
                <a16:creationId xmlns:a16="http://schemas.microsoft.com/office/drawing/2014/main" id="{B138F0F8-003F-64EA-5A92-7CEB3E60A724}"/>
              </a:ext>
            </a:extLst>
          </xdr:cNvPr>
          <xdr:cNvSpPr/>
        </xdr:nvSpPr>
        <xdr:spPr>
          <a:xfrm>
            <a:off x="9554308" y="6428154"/>
            <a:ext cx="595923" cy="170961"/>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6528FF9E-9D94-463A-BFBA-39512B9EAB8E}"/>
              </a:ext>
            </a:extLst>
          </xdr:cNvPr>
          <xdr:cNvSpPr/>
        </xdr:nvSpPr>
        <xdr:spPr>
          <a:xfrm>
            <a:off x="9525977" y="6692900"/>
            <a:ext cx="595923" cy="170961"/>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752474</xdr:colOff>
      <xdr:row>22</xdr:row>
      <xdr:rowOff>161924</xdr:rowOff>
    </xdr:from>
    <xdr:to>
      <xdr:col>3</xdr:col>
      <xdr:colOff>1478218</xdr:colOff>
      <xdr:row>26</xdr:row>
      <xdr:rowOff>66675</xdr:rowOff>
    </xdr:to>
    <xdr:pic>
      <xdr:nvPicPr>
        <xdr:cNvPr id="25" name="図 24">
          <a:extLst>
            <a:ext uri="{FF2B5EF4-FFF2-40B4-BE49-F238E27FC236}">
              <a16:creationId xmlns:a16="http://schemas.microsoft.com/office/drawing/2014/main" id="{51D1148E-DAB2-A523-9216-175B6A97C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4" y="6572249"/>
          <a:ext cx="4049969" cy="1352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2124074</xdr:colOff>
      <xdr:row>22</xdr:row>
      <xdr:rowOff>276225</xdr:rowOff>
    </xdr:from>
    <xdr:to>
      <xdr:col>14</xdr:col>
      <xdr:colOff>83628</xdr:colOff>
      <xdr:row>25</xdr:row>
      <xdr:rowOff>257175</xdr:rowOff>
    </xdr:to>
    <xdr:pic>
      <xdr:nvPicPr>
        <xdr:cNvPr id="26" name="図 25">
          <a:extLst>
            <a:ext uri="{FF2B5EF4-FFF2-40B4-BE49-F238E27FC236}">
              <a16:creationId xmlns:a16="http://schemas.microsoft.com/office/drawing/2014/main" id="{C6C18977-392A-D960-9869-6248841A22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81699" y="6686550"/>
          <a:ext cx="826560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A64D34-6EAA-42DD-9A52-D4163D515AD4}" name="一括有期事業報告リスト" displayName="一括有期事業報告リスト" ref="A3:G49" totalsRowShown="0" headerRowDxfId="13" dataDxfId="12" tableBorderDxfId="11">
  <autoFilter ref="A3:G49" xr:uid="{D9A64D34-6EAA-42DD-9A52-D4163D515AD4}"/>
  <tableColumns count="7">
    <tableColumn id="1" xr3:uid="{047A04F2-BA97-48C2-A924-6E3A44117FF9}" name="番号" dataDxfId="10"/>
    <tableColumn id="2" xr3:uid="{15469156-BE5F-4398-B791-FDAD6CD4F57D}" name="事業の種類" dataDxfId="9"/>
    <tableColumn id="3" xr3:uid="{058BCDBE-E127-446B-B1F9-81CE26697487}" name="事業の名称" dataDxfId="8"/>
    <tableColumn id="4" xr3:uid="{8DA1D9B5-2ABB-4091-99B8-8FC6766DF2CE}" name="事業場の所在地" dataDxfId="7"/>
    <tableColumn id="5" xr3:uid="{2FB118F5-F22C-43C5-8B1B-D210BE964282}" name="開始日" dataDxfId="6"/>
    <tableColumn id="6" xr3:uid="{CD4195E6-061F-4924-8D2F-7D0923255068}" name="終了日" dataDxfId="5"/>
    <tableColumn id="7" xr3:uid="{EF766D49-CB5D-41AB-AF9D-0A4E74B52C8C}" name="請負金額" dataDxfId="4" dataCellStyle="桁区切り"/>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564A78-FE76-4A40-9181-A9443C66349F}" name="会社情報" displayName="会社情報" ref="I3:J9" totalsRowShown="0" headerRowDxfId="3" tableBorderDxfId="2">
  <autoFilter ref="I3:J9" xr:uid="{D7564A78-FE76-4A40-9181-A9443C66349F}"/>
  <tableColumns count="2">
    <tableColumn id="1" xr3:uid="{210390FC-75B7-482C-AEEF-BE42F89062B3}" name="キー" dataDxfId="1"/>
    <tableColumn id="2" xr3:uid="{33A4AA42-4C26-45E5-8AF3-73ADCB10F8A6}" name="内容" dataDxfId="0"/>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3E2B-3B6A-4E3F-94F6-804D679AF4A2}">
  <sheetPr>
    <tabColor theme="5" tint="0.79998168889431442"/>
    <outlinePr summaryBelow="0" summaryRight="0"/>
    <pageSetUpPr fitToPage="1"/>
  </sheetPr>
  <dimension ref="A1:I62"/>
  <sheetViews>
    <sheetView view="pageBreakPreview" topLeftCell="A7" zoomScaleNormal="85" zoomScaleSheetLayoutView="100" workbookViewId="0">
      <selection activeCell="E29" sqref="E29"/>
    </sheetView>
  </sheetViews>
  <sheetFormatPr defaultRowHeight="18.75"/>
  <cols>
    <col min="1" max="1" width="7" customWidth="1"/>
    <col min="2" max="2" width="10.125" customWidth="1"/>
    <col min="3" max="3" width="33.5" customWidth="1"/>
    <col min="4" max="4" width="33" customWidth="1"/>
    <col min="5" max="6" width="11.625" customWidth="1"/>
    <col min="7" max="7" width="16" customWidth="1"/>
    <col min="8" max="8" width="9" customWidth="1"/>
  </cols>
  <sheetData>
    <row r="1" spans="1:9">
      <c r="A1" s="62" t="s">
        <v>96</v>
      </c>
    </row>
    <row r="2" spans="1:9">
      <c r="A2" s="3" t="s">
        <v>13</v>
      </c>
    </row>
    <row r="3" spans="1:9" ht="18" customHeight="1">
      <c r="B3" s="85" t="s">
        <v>11</v>
      </c>
      <c r="C3" s="93" t="s">
        <v>22</v>
      </c>
      <c r="D3" s="12" t="s">
        <v>3</v>
      </c>
      <c r="F3" s="85" t="s">
        <v>10</v>
      </c>
      <c r="G3" s="85"/>
    </row>
    <row r="4" spans="1:9" ht="18" customHeight="1">
      <c r="B4" s="85"/>
      <c r="C4" s="94"/>
      <c r="D4" s="95" t="s">
        <v>24</v>
      </c>
      <c r="F4" s="97" t="s">
        <v>26</v>
      </c>
      <c r="G4" s="97"/>
    </row>
    <row r="5" spans="1:9" ht="18" customHeight="1">
      <c r="B5" s="85" t="s">
        <v>7</v>
      </c>
      <c r="C5" s="94" t="s">
        <v>23</v>
      </c>
      <c r="D5" s="96"/>
      <c r="F5" s="97"/>
      <c r="G5" s="97"/>
    </row>
    <row r="6" spans="1:9" ht="18" customHeight="1">
      <c r="B6" s="85"/>
      <c r="C6" s="94"/>
      <c r="D6" s="79"/>
    </row>
    <row r="7" spans="1:9" ht="18" customHeight="1">
      <c r="B7" s="88" t="s">
        <v>9</v>
      </c>
      <c r="C7" s="89" t="s">
        <v>25</v>
      </c>
      <c r="D7" s="91"/>
      <c r="E7" s="21" t="s">
        <v>21</v>
      </c>
      <c r="F7" s="22" t="str">
        <f ca="1">管理用!A5&amp;"度は元請工事なし"</f>
        <v>令和7年度は元請工事なし</v>
      </c>
    </row>
    <row r="8" spans="1:9" ht="18" customHeight="1">
      <c r="B8" s="88"/>
      <c r="C8" s="90"/>
      <c r="D8" s="91"/>
      <c r="F8" s="23"/>
    </row>
    <row r="9" spans="1:9" ht="18" customHeight="1">
      <c r="B9" s="4"/>
      <c r="C9" s="5"/>
      <c r="D9" s="6"/>
      <c r="E9" s="21"/>
      <c r="F9" s="23"/>
      <c r="G9" s="6"/>
    </row>
    <row r="10" spans="1:9">
      <c r="A10" s="3" t="s">
        <v>14</v>
      </c>
      <c r="F10" s="3"/>
      <c r="G10" s="13">
        <f>SUM(G13:G62)</f>
        <v>49800000</v>
      </c>
      <c r="I10" s="16"/>
    </row>
    <row r="11" spans="1:9">
      <c r="A11" s="85" t="s">
        <v>2</v>
      </c>
      <c r="B11" s="85" t="s">
        <v>0</v>
      </c>
      <c r="C11" s="85" t="s">
        <v>1</v>
      </c>
      <c r="D11" s="92" t="s">
        <v>12</v>
      </c>
      <c r="E11" s="85" t="s">
        <v>8</v>
      </c>
      <c r="F11" s="85"/>
      <c r="G11" s="86" t="s">
        <v>6</v>
      </c>
      <c r="I11" s="16"/>
    </row>
    <row r="12" spans="1:9">
      <c r="A12" s="85"/>
      <c r="B12" s="85"/>
      <c r="C12" s="85"/>
      <c r="D12" s="85"/>
      <c r="E12" s="7" t="s">
        <v>4</v>
      </c>
      <c r="F12" s="7" t="s">
        <v>5</v>
      </c>
      <c r="G12" s="87"/>
    </row>
    <row r="13" spans="1:9" ht="29.1" customHeight="1">
      <c r="A13" s="8">
        <v>1</v>
      </c>
      <c r="B13" s="9" t="s">
        <v>27</v>
      </c>
      <c r="C13" s="11" t="s">
        <v>30</v>
      </c>
      <c r="D13" s="9" t="s">
        <v>35</v>
      </c>
      <c r="E13" s="20">
        <f ca="1">DATE(管理用!$A$7,4,1)</f>
        <v>45748</v>
      </c>
      <c r="F13" s="20">
        <f ca="1">DATE(管理用!$A$7,7,1)</f>
        <v>45839</v>
      </c>
      <c r="G13" s="10">
        <v>28000000</v>
      </c>
    </row>
    <row r="14" spans="1:9" ht="29.1" customHeight="1">
      <c r="A14" s="8">
        <v>2</v>
      </c>
      <c r="B14" s="9" t="s">
        <v>28</v>
      </c>
      <c r="C14" s="9" t="s">
        <v>31</v>
      </c>
      <c r="D14" s="9" t="s">
        <v>36</v>
      </c>
      <c r="E14" s="20">
        <f ca="1">DATE(管理用!$A$7,4,1)</f>
        <v>45748</v>
      </c>
      <c r="F14" s="20">
        <f ca="1">DATE(管理用!$A$7,10,1)</f>
        <v>45931</v>
      </c>
      <c r="G14" s="10">
        <v>3000000</v>
      </c>
    </row>
    <row r="15" spans="1:9" ht="29.1" customHeight="1">
      <c r="A15" s="8">
        <v>3</v>
      </c>
      <c r="B15" s="9" t="s">
        <v>29</v>
      </c>
      <c r="C15" s="9" t="s">
        <v>32</v>
      </c>
      <c r="D15" s="9" t="s">
        <v>37</v>
      </c>
      <c r="E15" s="20">
        <f ca="1">DATE(管理用!$A$7,5,1)</f>
        <v>45778</v>
      </c>
      <c r="F15" s="20">
        <f ca="1">DATE(管理用!$A$7,10,20)</f>
        <v>45950</v>
      </c>
      <c r="G15" s="10">
        <v>5000000</v>
      </c>
      <c r="H15" s="34"/>
    </row>
    <row r="16" spans="1:9" ht="29.1" customHeight="1">
      <c r="A16" s="8">
        <v>4</v>
      </c>
      <c r="B16" s="9" t="s">
        <v>29</v>
      </c>
      <c r="C16" s="9" t="s">
        <v>33</v>
      </c>
      <c r="D16" s="9" t="s">
        <v>38</v>
      </c>
      <c r="E16" s="20">
        <f ca="1">DATE(管理用!$A$7,8,1)</f>
        <v>45870</v>
      </c>
      <c r="F16" s="20">
        <f ca="1">DATE(管理用!$A$7,9,1)</f>
        <v>45901</v>
      </c>
      <c r="G16" s="10">
        <v>800000</v>
      </c>
    </row>
    <row r="17" spans="1:7" ht="29.1" customHeight="1">
      <c r="A17" s="8">
        <v>5</v>
      </c>
      <c r="B17" s="9" t="s">
        <v>27</v>
      </c>
      <c r="C17" s="9" t="s">
        <v>34</v>
      </c>
      <c r="D17" s="9" t="s">
        <v>94</v>
      </c>
      <c r="E17" s="20">
        <f ca="1">DATE(管理用!$A$7,11,15)</f>
        <v>45976</v>
      </c>
      <c r="F17" s="20">
        <f ca="1">DATE(管理用!$A$7,12,12)</f>
        <v>46003</v>
      </c>
      <c r="G17" s="10">
        <v>13000000</v>
      </c>
    </row>
    <row r="18" spans="1:7" ht="29.1" customHeight="1">
      <c r="A18" s="24"/>
      <c r="B18" s="25"/>
      <c r="C18" s="25"/>
      <c r="D18" s="25"/>
      <c r="E18" s="30"/>
      <c r="F18" s="30"/>
      <c r="G18" s="26"/>
    </row>
    <row r="19" spans="1:7" ht="29.1" customHeight="1">
      <c r="A19" s="5"/>
      <c r="B19" s="27"/>
      <c r="C19" s="27"/>
      <c r="D19" s="27"/>
      <c r="E19" s="31"/>
      <c r="F19" s="31"/>
      <c r="G19" s="29"/>
    </row>
    <row r="20" spans="1:7" ht="29.1" customHeight="1">
      <c r="A20" s="5"/>
      <c r="B20" s="27"/>
      <c r="C20" s="27"/>
      <c r="D20" s="27"/>
      <c r="E20" s="31"/>
      <c r="F20" s="31"/>
      <c r="G20" s="29"/>
    </row>
    <row r="21" spans="1:7" ht="29.1" customHeight="1">
      <c r="A21" s="5"/>
      <c r="B21" s="27"/>
      <c r="C21" s="27"/>
      <c r="D21" s="27"/>
      <c r="E21" s="31"/>
      <c r="F21" s="31"/>
      <c r="G21" s="29"/>
    </row>
    <row r="22" spans="1:7" ht="29.1" customHeight="1">
      <c r="A22" s="5"/>
      <c r="B22" s="27"/>
      <c r="C22" s="27"/>
      <c r="D22" s="27"/>
      <c r="E22" s="31"/>
      <c r="F22" s="31"/>
      <c r="G22" s="29"/>
    </row>
    <row r="23" spans="1:7" ht="29.1" customHeight="1">
      <c r="A23" s="5"/>
      <c r="B23" s="27"/>
      <c r="C23" s="27"/>
      <c r="D23" s="27"/>
      <c r="E23" s="28"/>
      <c r="F23" s="28"/>
      <c r="G23" s="29"/>
    </row>
    <row r="24" spans="1:7" ht="29.1" customHeight="1">
      <c r="E24" s="28"/>
      <c r="F24" s="28"/>
      <c r="G24" s="29"/>
    </row>
    <row r="25" spans="1:7" ht="29.1" customHeight="1">
      <c r="E25" s="28"/>
      <c r="F25" s="28"/>
      <c r="G25" s="29"/>
    </row>
    <row r="26" spans="1:7" ht="29.1" customHeight="1">
      <c r="E26" s="28"/>
      <c r="F26" s="28"/>
      <c r="G26" s="29"/>
    </row>
    <row r="27" spans="1:7" ht="29.1" customHeight="1">
      <c r="E27" s="28"/>
      <c r="F27" s="28"/>
      <c r="G27" s="29"/>
    </row>
    <row r="28" spans="1:7" ht="29.1" customHeight="1">
      <c r="A28" s="78" t="s">
        <v>97</v>
      </c>
      <c r="E28" s="61"/>
      <c r="F28" s="28"/>
      <c r="G28" s="29"/>
    </row>
    <row r="29" spans="1:7" ht="29.1" customHeight="1">
      <c r="A29" s="17" t="s">
        <v>15</v>
      </c>
      <c r="C29" s="27"/>
      <c r="D29" s="27"/>
      <c r="E29" s="28"/>
      <c r="F29" s="28"/>
      <c r="G29" s="29"/>
    </row>
    <row r="30" spans="1:7" ht="29.1" customHeight="1">
      <c r="A30" s="17" t="s">
        <v>98</v>
      </c>
      <c r="C30" s="27"/>
      <c r="D30" s="27"/>
      <c r="E30" s="28"/>
      <c r="F30" s="28"/>
      <c r="G30" s="29"/>
    </row>
    <row r="31" spans="1:7" ht="29.1" customHeight="1">
      <c r="A31" s="17" t="s">
        <v>95</v>
      </c>
      <c r="B31" s="27"/>
      <c r="C31" s="27"/>
      <c r="D31" s="27"/>
      <c r="E31" s="28"/>
      <c r="F31" s="28"/>
      <c r="G31" s="29"/>
    </row>
    <row r="32" spans="1:7" ht="29.1" customHeight="1">
      <c r="A32" s="17"/>
      <c r="B32" s="14"/>
      <c r="C32" s="15"/>
      <c r="D32" s="1"/>
      <c r="E32" s="1"/>
      <c r="F32" s="1"/>
      <c r="G32" s="1"/>
    </row>
    <row r="33" spans="1:7" ht="18.75" customHeight="1">
      <c r="B33" s="15"/>
      <c r="D33" s="1"/>
      <c r="E33" s="1"/>
      <c r="F33" s="1"/>
      <c r="G33" s="1"/>
    </row>
    <row r="34" spans="1:7" ht="18.75" customHeight="1">
      <c r="B34" s="15"/>
      <c r="C34" s="17"/>
      <c r="D34" s="1"/>
      <c r="E34" s="1"/>
      <c r="F34" s="1"/>
      <c r="G34" s="1"/>
    </row>
    <row r="35" spans="1:7" ht="18.75" customHeight="1">
      <c r="B35" s="15"/>
      <c r="C35" s="17"/>
      <c r="D35" s="1"/>
      <c r="E35" s="1"/>
      <c r="F35" s="1"/>
      <c r="G35" s="1"/>
    </row>
    <row r="36" spans="1:7" ht="18.75" customHeight="1">
      <c r="B36" s="15"/>
      <c r="D36" s="2"/>
      <c r="E36" s="2"/>
      <c r="F36" s="1"/>
      <c r="G36" s="1"/>
    </row>
    <row r="37" spans="1:7" ht="18.75" customHeight="1">
      <c r="B37" s="15"/>
      <c r="D37" s="1"/>
      <c r="E37" s="1"/>
      <c r="F37" s="1"/>
      <c r="G37" s="1"/>
    </row>
    <row r="38" spans="1:7" ht="18.75" customHeight="1">
      <c r="B38" s="15"/>
      <c r="D38" s="1"/>
      <c r="E38" s="1"/>
      <c r="F38" s="1"/>
      <c r="G38" s="1"/>
    </row>
    <row r="39" spans="1:7" ht="18.75" customHeight="1">
      <c r="B39" s="15"/>
      <c r="D39" s="1"/>
      <c r="E39" s="1"/>
      <c r="F39" s="1"/>
      <c r="G39" s="1"/>
    </row>
    <row r="40" spans="1:7" ht="29.1" customHeight="1">
      <c r="A40" s="15"/>
      <c r="B40" s="17"/>
      <c r="C40" s="1"/>
      <c r="D40" s="1"/>
      <c r="E40" s="1"/>
      <c r="F40" s="1"/>
      <c r="G40" s="1"/>
    </row>
    <row r="41" spans="1:7" ht="29.1" customHeight="1">
      <c r="A41" s="3"/>
      <c r="B41" s="1"/>
      <c r="C41" s="1"/>
      <c r="D41" s="1"/>
      <c r="E41" s="1"/>
      <c r="F41" s="1"/>
      <c r="G41" s="1"/>
    </row>
    <row r="42" spans="1:7" ht="17.25" customHeight="1">
      <c r="A42" s="1"/>
      <c r="B42" s="16"/>
      <c r="C42" s="1"/>
      <c r="D42" s="1"/>
      <c r="E42" s="1"/>
      <c r="F42" s="1"/>
      <c r="G42" s="1"/>
    </row>
    <row r="43" spans="1:7" ht="17.25" customHeight="1">
      <c r="A43" s="1"/>
      <c r="C43" s="1"/>
      <c r="D43" s="1"/>
      <c r="E43" s="1"/>
      <c r="F43" s="1"/>
      <c r="G43" s="1"/>
    </row>
    <row r="44" spans="1:7" ht="17.25" customHeight="1">
      <c r="A44" s="1"/>
      <c r="C44" s="1"/>
      <c r="D44" s="1"/>
      <c r="E44" s="1"/>
      <c r="F44" s="1"/>
      <c r="G44" s="1"/>
    </row>
    <row r="45" spans="1:7" ht="29.1" customHeight="1">
      <c r="A45" s="1"/>
      <c r="B45" s="1"/>
      <c r="C45" s="1"/>
      <c r="D45" s="1"/>
      <c r="E45" s="1"/>
      <c r="F45" s="1"/>
      <c r="G45" s="1"/>
    </row>
    <row r="46" spans="1:7" ht="29.1" customHeight="1">
      <c r="A46" s="1"/>
      <c r="B46" s="1"/>
      <c r="C46" s="1"/>
      <c r="D46" s="1"/>
      <c r="E46" s="1"/>
      <c r="F46" s="1"/>
      <c r="G46" s="1"/>
    </row>
    <row r="47" spans="1:7" ht="29.1" customHeight="1">
      <c r="A47" s="1"/>
      <c r="B47" s="1"/>
      <c r="C47" s="1"/>
      <c r="D47" s="1"/>
      <c r="E47" s="1"/>
      <c r="F47" s="1"/>
      <c r="G47" s="1"/>
    </row>
    <row r="48" spans="1:7" ht="29.1" customHeight="1">
      <c r="A48" s="1"/>
      <c r="B48" s="1"/>
      <c r="C48" s="1"/>
      <c r="D48" s="1"/>
      <c r="E48" s="1"/>
      <c r="F48" s="1"/>
      <c r="G48" s="1"/>
    </row>
    <row r="49" spans="1:7" ht="29.1" customHeight="1">
      <c r="A49" s="1"/>
      <c r="B49" s="1"/>
      <c r="C49" s="1"/>
      <c r="D49" s="1"/>
      <c r="E49" s="1"/>
      <c r="F49" s="1"/>
      <c r="G49" s="1"/>
    </row>
    <row r="50" spans="1:7" ht="29.1" customHeight="1">
      <c r="A50" s="1"/>
      <c r="B50" s="1"/>
      <c r="C50" s="1"/>
      <c r="D50" s="1"/>
      <c r="E50" s="1"/>
      <c r="F50" s="1"/>
      <c r="G50" s="1"/>
    </row>
    <row r="51" spans="1:7" ht="29.1" customHeight="1">
      <c r="A51" s="1"/>
      <c r="B51" s="1"/>
      <c r="C51" s="1"/>
      <c r="D51" s="1"/>
      <c r="E51" s="1"/>
      <c r="F51" s="1"/>
      <c r="G51" s="1"/>
    </row>
    <row r="52" spans="1:7" ht="29.1" customHeight="1">
      <c r="A52" s="5"/>
      <c r="B52" s="27"/>
      <c r="C52" s="27"/>
      <c r="D52" s="27"/>
      <c r="E52" s="28"/>
      <c r="F52" s="28"/>
      <c r="G52" s="29"/>
    </row>
    <row r="53" spans="1:7" ht="29.1" customHeight="1">
      <c r="A53" s="5"/>
      <c r="B53" s="27"/>
      <c r="C53" s="27"/>
      <c r="D53" s="27"/>
      <c r="E53" s="28"/>
      <c r="F53" s="28"/>
      <c r="G53" s="29"/>
    </row>
    <row r="54" spans="1:7" ht="29.1" customHeight="1">
      <c r="A54" s="5"/>
      <c r="B54" s="27"/>
      <c r="C54" s="27"/>
      <c r="D54" s="27"/>
      <c r="E54" s="28"/>
      <c r="F54" s="28"/>
      <c r="G54" s="29"/>
    </row>
    <row r="55" spans="1:7" ht="29.1" customHeight="1">
      <c r="A55" s="5"/>
      <c r="B55" s="27"/>
      <c r="C55" s="27"/>
      <c r="D55" s="27"/>
      <c r="E55" s="28"/>
      <c r="F55" s="28"/>
      <c r="G55" s="29"/>
    </row>
    <row r="56" spans="1:7" ht="29.1" customHeight="1">
      <c r="A56" s="5"/>
      <c r="B56" s="27"/>
      <c r="C56" s="27"/>
      <c r="D56" s="27"/>
      <c r="E56" s="28"/>
      <c r="F56" s="28"/>
      <c r="G56" s="29"/>
    </row>
    <row r="57" spans="1:7" ht="29.1" customHeight="1">
      <c r="A57" s="5"/>
      <c r="B57" s="27"/>
      <c r="C57" s="27"/>
      <c r="D57" s="27"/>
      <c r="E57" s="28"/>
      <c r="F57" s="28"/>
      <c r="G57" s="29"/>
    </row>
    <row r="58" spans="1:7" ht="29.1" customHeight="1">
      <c r="A58" s="5"/>
      <c r="B58" s="27"/>
      <c r="C58" s="27"/>
      <c r="D58" s="27"/>
      <c r="E58" s="28"/>
      <c r="F58" s="28"/>
      <c r="G58" s="29"/>
    </row>
    <row r="59" spans="1:7" ht="29.1" customHeight="1">
      <c r="A59" s="5"/>
      <c r="B59" s="27"/>
      <c r="C59" s="27"/>
      <c r="D59" s="27"/>
      <c r="E59" s="28"/>
      <c r="F59" s="28"/>
      <c r="G59" s="29"/>
    </row>
    <row r="60" spans="1:7" ht="29.1" customHeight="1">
      <c r="A60" s="5"/>
      <c r="B60" s="27"/>
      <c r="C60" s="27"/>
      <c r="D60" s="27"/>
      <c r="E60" s="28"/>
      <c r="F60" s="28"/>
      <c r="G60" s="29"/>
    </row>
    <row r="61" spans="1:7" ht="29.1" customHeight="1">
      <c r="A61" s="5"/>
      <c r="B61" s="27"/>
      <c r="C61" s="27"/>
      <c r="D61" s="27"/>
      <c r="E61" s="28"/>
      <c r="F61" s="28"/>
      <c r="G61" s="29"/>
    </row>
    <row r="62" spans="1:7" ht="29.1" customHeight="1">
      <c r="A62" s="5"/>
      <c r="B62" s="27"/>
      <c r="C62" s="27"/>
      <c r="D62" s="27"/>
      <c r="E62" s="28"/>
      <c r="F62" s="28"/>
      <c r="G62" s="29"/>
    </row>
  </sheetData>
  <autoFilter ref="A12:G12" xr:uid="{4274837B-3372-471E-9B1F-01F09130E274}"/>
  <mergeCells count="16">
    <mergeCell ref="F3:G3"/>
    <mergeCell ref="D4:D5"/>
    <mergeCell ref="F4:G5"/>
    <mergeCell ref="B5:B6"/>
    <mergeCell ref="C5:C6"/>
    <mergeCell ref="A11:A12"/>
    <mergeCell ref="B11:B12"/>
    <mergeCell ref="C11:C12"/>
    <mergeCell ref="D11:D12"/>
    <mergeCell ref="B3:B4"/>
    <mergeCell ref="C3:C4"/>
    <mergeCell ref="E11:F11"/>
    <mergeCell ref="G11:G12"/>
    <mergeCell ref="B7:B8"/>
    <mergeCell ref="C7:C8"/>
    <mergeCell ref="D7:D8"/>
  </mergeCells>
  <phoneticPr fontId="2"/>
  <pageMargins left="0.23622047244094491" right="3.937007874015748E-2" top="0.74803149606299213" bottom="0.15748031496062992" header="0.31496062992125984" footer="0.31496062992125984"/>
  <pageSetup paperSize="9" scale="6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64AFC1-A5AA-4039-B754-FCD1C941CB20}">
          <x14:formula1>
            <xm:f>管理用!A12:B12</xm:f>
          </x14:formula1>
          <xm:sqref>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11B3-E6DB-4879-91D2-FFD7C0AB7244}">
  <sheetPr>
    <pageSetUpPr fitToPage="1"/>
  </sheetPr>
  <dimension ref="A1:C10"/>
  <sheetViews>
    <sheetView view="pageBreakPreview" zoomScale="115" zoomScaleNormal="100" zoomScaleSheetLayoutView="115" workbookViewId="0">
      <selection activeCell="B8" sqref="B8"/>
    </sheetView>
  </sheetViews>
  <sheetFormatPr defaultRowHeight="18.75"/>
  <cols>
    <col min="1" max="1" width="4.875" bestFit="1" customWidth="1"/>
    <col min="2" max="2" width="33.375" customWidth="1"/>
    <col min="3" max="3" width="102.625" customWidth="1"/>
  </cols>
  <sheetData>
    <row r="1" spans="1:3">
      <c r="A1" s="81" t="s">
        <v>99</v>
      </c>
    </row>
    <row r="2" spans="1:3" ht="39">
      <c r="A2" s="74" t="s">
        <v>47</v>
      </c>
      <c r="B2" s="75" t="s">
        <v>0</v>
      </c>
      <c r="C2" s="75" t="s">
        <v>46</v>
      </c>
    </row>
    <row r="3" spans="1:3" ht="39">
      <c r="A3" s="33">
        <v>31</v>
      </c>
      <c r="B3" s="53" t="s">
        <v>39</v>
      </c>
      <c r="C3" s="52" t="s">
        <v>84</v>
      </c>
    </row>
    <row r="4" spans="1:3" ht="39">
      <c r="A4" s="33">
        <v>32</v>
      </c>
      <c r="B4" s="53" t="s">
        <v>40</v>
      </c>
      <c r="C4" s="54" t="s">
        <v>85</v>
      </c>
    </row>
    <row r="5" spans="1:3" ht="39">
      <c r="A5" s="33">
        <v>33</v>
      </c>
      <c r="B5" s="53" t="s">
        <v>41</v>
      </c>
      <c r="C5" s="55" t="s">
        <v>86</v>
      </c>
    </row>
    <row r="6" spans="1:3" ht="58.5">
      <c r="A6" s="33">
        <v>34</v>
      </c>
      <c r="B6" s="53" t="s">
        <v>42</v>
      </c>
      <c r="C6" s="55" t="s">
        <v>87</v>
      </c>
    </row>
    <row r="7" spans="1:3" ht="78">
      <c r="A7" s="33">
        <v>35</v>
      </c>
      <c r="B7" s="56" t="s">
        <v>48</v>
      </c>
      <c r="C7" s="55" t="s">
        <v>88</v>
      </c>
    </row>
    <row r="8" spans="1:3" ht="58.5">
      <c r="A8" s="33">
        <v>38</v>
      </c>
      <c r="B8" s="53" t="s">
        <v>43</v>
      </c>
      <c r="C8" s="55" t="s">
        <v>91</v>
      </c>
    </row>
    <row r="9" spans="1:3" ht="39">
      <c r="A9" s="33">
        <v>36</v>
      </c>
      <c r="B9" s="53" t="s">
        <v>44</v>
      </c>
      <c r="C9" s="55" t="s">
        <v>89</v>
      </c>
    </row>
    <row r="10" spans="1:3" ht="117">
      <c r="A10" s="33">
        <v>37</v>
      </c>
      <c r="B10" s="53" t="s">
        <v>45</v>
      </c>
      <c r="C10" s="55" t="s">
        <v>90</v>
      </c>
    </row>
  </sheetData>
  <phoneticPr fontId="2"/>
  <pageMargins left="0.23622047244094491" right="0.23622047244094491" top="0.39370078740157483" bottom="0.15748031496062992" header="0" footer="0"/>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F2D2-09A5-4107-B6D8-07E41EEE9F75}">
  <sheetPr>
    <tabColor theme="9" tint="-0.249977111117893"/>
  </sheetPr>
  <dimension ref="A1:J49"/>
  <sheetViews>
    <sheetView tabSelected="1" zoomScale="115" zoomScaleNormal="115" workbookViewId="0">
      <selection activeCell="B18" sqref="B18"/>
    </sheetView>
  </sheetViews>
  <sheetFormatPr defaultRowHeight="18.75"/>
  <cols>
    <col min="2" max="2" width="38" customWidth="1"/>
    <col min="3" max="3" width="39" customWidth="1"/>
    <col min="4" max="4" width="43.625" customWidth="1"/>
    <col min="5" max="6" width="14.25" customWidth="1"/>
    <col min="7" max="7" width="19.25" customWidth="1"/>
    <col min="9" max="9" width="21.25" customWidth="1"/>
    <col min="10" max="10" width="45.875" customWidth="1"/>
  </cols>
  <sheetData>
    <row r="1" spans="1:10">
      <c r="A1" s="83" t="s">
        <v>82</v>
      </c>
      <c r="C1" s="3" t="s">
        <v>92</v>
      </c>
      <c r="J1" s="84" t="s">
        <v>79</v>
      </c>
    </row>
    <row r="2" spans="1:10">
      <c r="A2" s="51"/>
      <c r="B2" s="5" t="s">
        <v>104</v>
      </c>
      <c r="C2" s="3"/>
      <c r="D2" s="5" t="s">
        <v>100</v>
      </c>
      <c r="E2" s="98" t="s">
        <v>70</v>
      </c>
      <c r="F2" s="98"/>
      <c r="G2" s="80" t="s">
        <v>102</v>
      </c>
      <c r="J2" s="48"/>
    </row>
    <row r="3" spans="1:10">
      <c r="A3" s="40" t="s">
        <v>2</v>
      </c>
      <c r="B3" s="41" t="s">
        <v>0</v>
      </c>
      <c r="C3" s="41" t="s">
        <v>1</v>
      </c>
      <c r="D3" s="42" t="s">
        <v>101</v>
      </c>
      <c r="E3" s="43" t="s">
        <v>4</v>
      </c>
      <c r="F3" s="43" t="s">
        <v>5</v>
      </c>
      <c r="G3" s="44" t="s">
        <v>103</v>
      </c>
      <c r="I3" s="5" t="s">
        <v>81</v>
      </c>
      <c r="J3" s="5" t="s">
        <v>80</v>
      </c>
    </row>
    <row r="4" spans="1:10" ht="19.5">
      <c r="A4" s="45">
        <v>1</v>
      </c>
      <c r="B4" s="57"/>
      <c r="C4" s="58"/>
      <c r="D4" s="57"/>
      <c r="E4" s="82"/>
      <c r="F4" s="82"/>
      <c r="G4" s="59"/>
      <c r="I4" s="46" t="s">
        <v>75</v>
      </c>
      <c r="J4" s="36"/>
    </row>
    <row r="5" spans="1:10" ht="19.5">
      <c r="A5" s="45">
        <v>2</v>
      </c>
      <c r="B5" s="57"/>
      <c r="C5" s="58"/>
      <c r="D5" s="57"/>
      <c r="E5" s="82"/>
      <c r="F5" s="82"/>
      <c r="G5" s="59"/>
      <c r="I5" s="46" t="s">
        <v>71</v>
      </c>
      <c r="J5" s="36"/>
    </row>
    <row r="6" spans="1:10" ht="19.5">
      <c r="A6" s="45">
        <v>3</v>
      </c>
      <c r="B6" s="57"/>
      <c r="C6" s="58"/>
      <c r="D6" s="57"/>
      <c r="E6" s="82"/>
      <c r="F6" s="82"/>
      <c r="G6" s="59"/>
      <c r="I6" s="46" t="s">
        <v>72</v>
      </c>
      <c r="J6" s="36"/>
    </row>
    <row r="7" spans="1:10" ht="19.5">
      <c r="A7" s="45">
        <v>4</v>
      </c>
      <c r="B7" s="57"/>
      <c r="C7" s="58"/>
      <c r="D7" s="57"/>
      <c r="E7" s="82"/>
      <c r="F7" s="82"/>
      <c r="G7" s="59"/>
      <c r="I7" s="46" t="s">
        <v>73</v>
      </c>
      <c r="J7" s="36"/>
    </row>
    <row r="8" spans="1:10" ht="19.5">
      <c r="A8" s="45">
        <v>5</v>
      </c>
      <c r="B8" s="57"/>
      <c r="C8" s="58"/>
      <c r="D8" s="57"/>
      <c r="E8" s="82"/>
      <c r="F8" s="82"/>
      <c r="G8" s="59"/>
      <c r="I8" s="46" t="s">
        <v>74</v>
      </c>
      <c r="J8" s="47"/>
    </row>
    <row r="9" spans="1:10" ht="19.5">
      <c r="A9" s="45">
        <v>6</v>
      </c>
      <c r="B9" s="57"/>
      <c r="C9" s="58"/>
      <c r="D9" s="57"/>
      <c r="E9" s="82"/>
      <c r="F9" s="82"/>
      <c r="G9" s="59"/>
      <c r="I9" s="49" t="str">
        <f ca="1">管理用!A5&amp;"度は元請工事"</f>
        <v>令和7年度は元請工事</v>
      </c>
      <c r="J9" s="50" t="s">
        <v>77</v>
      </c>
    </row>
    <row r="10" spans="1:10" ht="19.5">
      <c r="A10" s="45">
        <v>7</v>
      </c>
      <c r="B10" s="57"/>
      <c r="C10" s="58"/>
      <c r="D10" s="57"/>
      <c r="E10" s="82"/>
      <c r="F10" s="82"/>
      <c r="G10" s="59"/>
    </row>
    <row r="11" spans="1:10" ht="19.5">
      <c r="A11" s="45">
        <v>8</v>
      </c>
      <c r="B11" s="57"/>
      <c r="C11" s="58"/>
      <c r="D11" s="57"/>
      <c r="E11" s="82"/>
      <c r="F11" s="82"/>
      <c r="G11" s="59"/>
    </row>
    <row r="12" spans="1:10" ht="19.5">
      <c r="A12" s="45">
        <v>9</v>
      </c>
      <c r="B12" s="57"/>
      <c r="C12" s="58"/>
      <c r="D12" s="57"/>
      <c r="E12" s="82"/>
      <c r="F12" s="82"/>
      <c r="G12" s="59"/>
    </row>
    <row r="13" spans="1:10" ht="19.5">
      <c r="A13" s="45">
        <v>10</v>
      </c>
      <c r="B13" s="57"/>
      <c r="C13" s="58"/>
      <c r="D13" s="57"/>
      <c r="E13" s="82"/>
      <c r="F13" s="82"/>
      <c r="G13" s="59"/>
    </row>
    <row r="14" spans="1:10" ht="19.5">
      <c r="A14" s="45">
        <v>11</v>
      </c>
      <c r="B14" s="57"/>
      <c r="C14" s="58"/>
      <c r="D14" s="57"/>
      <c r="E14" s="82"/>
      <c r="F14" s="82"/>
      <c r="G14" s="59"/>
    </row>
    <row r="15" spans="1:10" ht="19.5">
      <c r="A15" s="45">
        <v>12</v>
      </c>
      <c r="B15" s="57"/>
      <c r="C15" s="58"/>
      <c r="D15" s="57"/>
      <c r="E15" s="82"/>
      <c r="F15" s="82"/>
      <c r="G15" s="59"/>
    </row>
    <row r="16" spans="1:10" ht="19.5">
      <c r="A16" s="45">
        <v>13</v>
      </c>
      <c r="B16" s="57"/>
      <c r="C16" s="58"/>
      <c r="D16" s="57"/>
      <c r="E16" s="82"/>
      <c r="F16" s="82"/>
      <c r="G16" s="59"/>
    </row>
    <row r="17" spans="1:7" ht="19.5">
      <c r="A17" s="45">
        <v>14</v>
      </c>
      <c r="B17" s="57"/>
      <c r="C17" s="58"/>
      <c r="D17" s="57"/>
      <c r="E17" s="82"/>
      <c r="F17" s="82"/>
      <c r="G17" s="59"/>
    </row>
    <row r="18" spans="1:7" ht="19.5">
      <c r="A18" s="45">
        <v>15</v>
      </c>
      <c r="B18" s="57"/>
      <c r="C18" s="58"/>
      <c r="D18" s="57"/>
      <c r="E18" s="82"/>
      <c r="F18" s="82"/>
      <c r="G18" s="59"/>
    </row>
    <row r="19" spans="1:7" ht="19.5">
      <c r="A19" s="45">
        <v>16</v>
      </c>
      <c r="B19" s="57"/>
      <c r="C19" s="58"/>
      <c r="D19" s="57"/>
      <c r="E19" s="82"/>
      <c r="F19" s="82"/>
      <c r="G19" s="59"/>
    </row>
    <row r="20" spans="1:7" ht="19.5">
      <c r="A20" s="45">
        <v>17</v>
      </c>
      <c r="B20" s="57"/>
      <c r="C20" s="58"/>
      <c r="D20" s="57"/>
      <c r="E20" s="82"/>
      <c r="F20" s="82"/>
      <c r="G20" s="59"/>
    </row>
    <row r="21" spans="1:7" ht="19.5">
      <c r="A21" s="45">
        <v>18</v>
      </c>
      <c r="B21" s="57"/>
      <c r="C21" s="58"/>
      <c r="D21" s="57"/>
      <c r="E21" s="82"/>
      <c r="F21" s="82"/>
      <c r="G21" s="59"/>
    </row>
    <row r="22" spans="1:7" ht="19.5">
      <c r="A22" s="45">
        <v>19</v>
      </c>
      <c r="B22" s="57"/>
      <c r="C22" s="58"/>
      <c r="D22" s="57"/>
      <c r="E22" s="82"/>
      <c r="F22" s="82"/>
      <c r="G22" s="59"/>
    </row>
    <row r="23" spans="1:7" ht="19.5">
      <c r="A23" s="45">
        <v>20</v>
      </c>
      <c r="B23" s="57"/>
      <c r="C23" s="58"/>
      <c r="D23" s="57"/>
      <c r="E23" s="82"/>
      <c r="F23" s="82"/>
      <c r="G23" s="59"/>
    </row>
    <row r="24" spans="1:7" ht="19.5">
      <c r="A24" s="45">
        <v>21</v>
      </c>
      <c r="B24" s="57"/>
      <c r="C24" s="58"/>
      <c r="D24" s="57"/>
      <c r="E24" s="82"/>
      <c r="F24" s="82"/>
      <c r="G24" s="59"/>
    </row>
    <row r="25" spans="1:7" ht="19.5">
      <c r="A25" s="45">
        <v>22</v>
      </c>
      <c r="B25" s="57"/>
      <c r="C25" s="58"/>
      <c r="D25" s="57"/>
      <c r="E25" s="82"/>
      <c r="F25" s="82"/>
      <c r="G25" s="59"/>
    </row>
    <row r="26" spans="1:7" ht="19.5">
      <c r="A26" s="45">
        <v>23</v>
      </c>
      <c r="B26" s="57"/>
      <c r="C26" s="58"/>
      <c r="D26" s="57"/>
      <c r="E26" s="82"/>
      <c r="F26" s="82"/>
      <c r="G26" s="59"/>
    </row>
    <row r="27" spans="1:7" ht="19.5">
      <c r="A27" s="45">
        <v>24</v>
      </c>
      <c r="B27" s="57"/>
      <c r="C27" s="58"/>
      <c r="D27" s="57"/>
      <c r="E27" s="82"/>
      <c r="F27" s="82"/>
      <c r="G27" s="59"/>
    </row>
    <row r="28" spans="1:7" ht="19.5">
      <c r="A28" s="45">
        <v>25</v>
      </c>
      <c r="B28" s="57"/>
      <c r="C28" s="58"/>
      <c r="D28" s="57"/>
      <c r="E28" s="82"/>
      <c r="F28" s="82"/>
      <c r="G28" s="59"/>
    </row>
    <row r="29" spans="1:7" ht="19.5">
      <c r="A29" s="45">
        <v>26</v>
      </c>
      <c r="B29" s="57"/>
      <c r="C29" s="58"/>
      <c r="D29" s="57"/>
      <c r="E29" s="82"/>
      <c r="F29" s="82"/>
      <c r="G29" s="59"/>
    </row>
    <row r="30" spans="1:7" ht="19.5">
      <c r="A30" s="45">
        <v>27</v>
      </c>
      <c r="B30" s="57"/>
      <c r="C30" s="58"/>
      <c r="D30" s="57"/>
      <c r="E30" s="82"/>
      <c r="F30" s="82"/>
      <c r="G30" s="59"/>
    </row>
    <row r="31" spans="1:7" ht="19.5">
      <c r="A31" s="45">
        <v>28</v>
      </c>
      <c r="B31" s="57"/>
      <c r="C31" s="58"/>
      <c r="D31" s="57"/>
      <c r="E31" s="82"/>
      <c r="F31" s="82"/>
      <c r="G31" s="59"/>
    </row>
    <row r="32" spans="1:7" ht="19.5">
      <c r="A32" s="45">
        <v>29</v>
      </c>
      <c r="B32" s="57"/>
      <c r="C32" s="58"/>
      <c r="D32" s="57"/>
      <c r="E32" s="82"/>
      <c r="F32" s="82"/>
      <c r="G32" s="59"/>
    </row>
    <row r="33" spans="1:7" ht="19.5">
      <c r="A33" s="45">
        <v>30</v>
      </c>
      <c r="B33" s="57"/>
      <c r="C33" s="58"/>
      <c r="D33" s="57"/>
      <c r="E33" s="82"/>
      <c r="F33" s="82"/>
      <c r="G33" s="59"/>
    </row>
    <row r="34" spans="1:7" ht="19.5">
      <c r="A34" s="45">
        <v>31</v>
      </c>
      <c r="B34" s="57"/>
      <c r="C34" s="58"/>
      <c r="D34" s="57"/>
      <c r="E34" s="82"/>
      <c r="F34" s="82"/>
      <c r="G34" s="59"/>
    </row>
    <row r="35" spans="1:7" ht="19.5">
      <c r="A35" s="45">
        <v>32</v>
      </c>
      <c r="B35" s="57"/>
      <c r="C35" s="58"/>
      <c r="D35" s="57"/>
      <c r="E35" s="82"/>
      <c r="F35" s="82"/>
      <c r="G35" s="59"/>
    </row>
    <row r="36" spans="1:7" ht="19.5">
      <c r="A36" s="45">
        <v>33</v>
      </c>
      <c r="B36" s="57"/>
      <c r="C36" s="58"/>
      <c r="D36" s="57"/>
      <c r="E36" s="82"/>
      <c r="F36" s="82"/>
      <c r="G36" s="59"/>
    </row>
    <row r="37" spans="1:7" ht="19.5">
      <c r="A37" s="45">
        <v>34</v>
      </c>
      <c r="B37" s="57"/>
      <c r="C37" s="58"/>
      <c r="D37" s="57"/>
      <c r="E37" s="82"/>
      <c r="F37" s="82"/>
      <c r="G37" s="59"/>
    </row>
    <row r="38" spans="1:7" ht="19.5">
      <c r="A38" s="45">
        <v>35</v>
      </c>
      <c r="B38" s="57"/>
      <c r="C38" s="58"/>
      <c r="D38" s="57"/>
      <c r="E38" s="82"/>
      <c r="F38" s="82"/>
      <c r="G38" s="59"/>
    </row>
    <row r="39" spans="1:7" ht="19.5">
      <c r="A39" s="45">
        <v>36</v>
      </c>
      <c r="B39" s="57"/>
      <c r="C39" s="58"/>
      <c r="D39" s="57"/>
      <c r="E39" s="82"/>
      <c r="F39" s="82"/>
      <c r="G39" s="59"/>
    </row>
    <row r="40" spans="1:7" ht="19.5">
      <c r="A40" s="45">
        <v>37</v>
      </c>
      <c r="B40" s="57"/>
      <c r="C40" s="58"/>
      <c r="D40" s="57"/>
      <c r="E40" s="82"/>
      <c r="F40" s="82"/>
      <c r="G40" s="59"/>
    </row>
    <row r="41" spans="1:7" ht="19.5">
      <c r="A41" s="45">
        <v>38</v>
      </c>
      <c r="B41" s="57"/>
      <c r="C41" s="58"/>
      <c r="D41" s="57"/>
      <c r="E41" s="82"/>
      <c r="F41" s="82"/>
      <c r="G41" s="59"/>
    </row>
    <row r="42" spans="1:7" ht="19.5">
      <c r="A42" s="45">
        <v>39</v>
      </c>
      <c r="B42" s="57"/>
      <c r="C42" s="58"/>
      <c r="D42" s="57"/>
      <c r="E42" s="82"/>
      <c r="F42" s="82"/>
      <c r="G42" s="59"/>
    </row>
    <row r="43" spans="1:7" ht="19.5">
      <c r="A43" s="45">
        <v>40</v>
      </c>
      <c r="B43" s="57"/>
      <c r="C43" s="58"/>
      <c r="D43" s="57"/>
      <c r="E43" s="82"/>
      <c r="F43" s="82"/>
      <c r="G43" s="59"/>
    </row>
    <row r="44" spans="1:7" ht="19.5">
      <c r="A44" s="45">
        <v>41</v>
      </c>
      <c r="B44" s="57"/>
      <c r="C44" s="58"/>
      <c r="D44" s="57"/>
      <c r="E44" s="82"/>
      <c r="F44" s="82"/>
      <c r="G44" s="59"/>
    </row>
    <row r="45" spans="1:7" ht="19.5">
      <c r="A45" s="45">
        <v>42</v>
      </c>
      <c r="B45" s="57"/>
      <c r="C45" s="58"/>
      <c r="D45" s="57"/>
      <c r="E45" s="82"/>
      <c r="F45" s="82"/>
      <c r="G45" s="59"/>
    </row>
    <row r="46" spans="1:7" ht="19.5">
      <c r="A46" s="45">
        <v>43</v>
      </c>
      <c r="B46" s="57"/>
      <c r="C46" s="58"/>
      <c r="D46" s="57"/>
      <c r="E46" s="82"/>
      <c r="F46" s="82"/>
      <c r="G46" s="59"/>
    </row>
    <row r="47" spans="1:7" ht="19.5">
      <c r="A47" s="45">
        <v>44</v>
      </c>
      <c r="B47" s="57"/>
      <c r="C47" s="58"/>
      <c r="D47" s="57"/>
      <c r="E47" s="82"/>
      <c r="F47" s="82"/>
      <c r="G47" s="59"/>
    </row>
    <row r="48" spans="1:7" ht="19.5">
      <c r="A48" s="45">
        <v>45</v>
      </c>
      <c r="B48" s="57"/>
      <c r="C48" s="58"/>
      <c r="D48" s="57"/>
      <c r="E48" s="82"/>
      <c r="F48" s="82"/>
      <c r="G48" s="59"/>
    </row>
    <row r="49" spans="1:7" ht="19.5">
      <c r="A49" s="45">
        <v>46</v>
      </c>
      <c r="B49" s="57"/>
      <c r="C49" s="58"/>
      <c r="D49" s="57"/>
      <c r="E49" s="82"/>
      <c r="F49" s="82"/>
      <c r="G49" s="59"/>
    </row>
  </sheetData>
  <mergeCells count="1">
    <mergeCell ref="E2:F2"/>
  </mergeCells>
  <phoneticPr fontId="2"/>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8A758BFA-1BAF-44BF-9544-6DFF857EC6F2}">
          <x14:formula1>
            <xm:f>管理用!$A$13:$B$13</xm:f>
          </x14:formula1>
          <xm:sqref>J9</xm:sqref>
        </x14:dataValidation>
        <x14:dataValidation type="list" allowBlank="1" showInputMessage="1" showErrorMessage="1" xr:uid="{D99C4C1E-CC1B-49BF-A307-2DD9FDC43F18}">
          <x14:formula1>
            <xm:f>管理用!$A$26:$A$33</xm:f>
          </x14:formula1>
          <xm:sqref>B4:B49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4837B-3372-471E-9B1F-01F09130E274}">
  <sheetPr codeName="Sheet1">
    <tabColor theme="5" tint="0.79998168889431442"/>
    <outlinePr summaryBelow="0" summaryRight="0"/>
  </sheetPr>
  <dimension ref="A1:G22"/>
  <sheetViews>
    <sheetView view="pageBreakPreview" zoomScale="110" zoomScaleNormal="115" zoomScaleSheetLayoutView="110" workbookViewId="0">
      <selection activeCell="D20" sqref="D20"/>
    </sheetView>
  </sheetViews>
  <sheetFormatPr defaultRowHeight="18.75"/>
  <cols>
    <col min="1" max="1" width="5.125" customWidth="1"/>
    <col min="2" max="2" width="10.125" customWidth="1"/>
    <col min="3" max="3" width="35.75" customWidth="1"/>
    <col min="4" max="4" width="33" customWidth="1"/>
    <col min="5" max="6" width="11.625" customWidth="1"/>
    <col min="7" max="7" width="16" customWidth="1"/>
  </cols>
  <sheetData>
    <row r="1" spans="1:7">
      <c r="A1" s="60" t="s">
        <v>93</v>
      </c>
    </row>
    <row r="2" spans="1:7">
      <c r="A2" s="3" t="s">
        <v>13</v>
      </c>
      <c r="C2" s="39"/>
    </row>
    <row r="3" spans="1:7" ht="18" customHeight="1">
      <c r="B3" s="85" t="s">
        <v>11</v>
      </c>
      <c r="C3" s="93"/>
      <c r="D3" s="35" t="s">
        <v>3</v>
      </c>
      <c r="F3" s="85" t="s">
        <v>10</v>
      </c>
      <c r="G3" s="85"/>
    </row>
    <row r="4" spans="1:7" ht="18" customHeight="1">
      <c r="B4" s="85"/>
      <c r="C4" s="94"/>
      <c r="D4" s="99"/>
      <c r="F4" s="97"/>
      <c r="G4" s="97"/>
    </row>
    <row r="5" spans="1:7" ht="18" customHeight="1">
      <c r="B5" s="85" t="s">
        <v>7</v>
      </c>
      <c r="C5" s="94"/>
      <c r="D5" s="100"/>
      <c r="F5" s="97"/>
      <c r="G5" s="97"/>
    </row>
    <row r="6" spans="1:7" ht="18" customHeight="1">
      <c r="B6" s="85"/>
      <c r="C6" s="94"/>
      <c r="D6" s="79"/>
    </row>
    <row r="7" spans="1:7" ht="18" customHeight="1">
      <c r="B7" s="88" t="s">
        <v>9</v>
      </c>
      <c r="C7" s="89"/>
      <c r="D7" s="91"/>
      <c r="E7" s="21" t="s">
        <v>21</v>
      </c>
      <c r="F7" s="22" t="str">
        <f ca="1">管理用!A5&amp;"度は元請工事なし"</f>
        <v>令和7年度は元請工事なし</v>
      </c>
    </row>
    <row r="8" spans="1:7" ht="18" customHeight="1">
      <c r="B8" s="88"/>
      <c r="C8" s="90"/>
      <c r="D8" s="91"/>
      <c r="F8" s="23"/>
    </row>
    <row r="9" spans="1:7" ht="18" customHeight="1">
      <c r="B9" s="4"/>
      <c r="C9" s="5"/>
      <c r="D9" s="6"/>
      <c r="E9" s="21"/>
      <c r="F9" s="23"/>
      <c r="G9" s="6"/>
    </row>
    <row r="10" spans="1:7">
      <c r="A10" s="3" t="s">
        <v>14</v>
      </c>
      <c r="F10" s="3"/>
      <c r="G10" s="13">
        <f>SUM(G13:G22)</f>
        <v>0</v>
      </c>
    </row>
    <row r="11" spans="1:7">
      <c r="A11" s="85" t="s">
        <v>2</v>
      </c>
      <c r="B11" s="92" t="s">
        <v>105</v>
      </c>
      <c r="C11" s="85" t="s">
        <v>1</v>
      </c>
      <c r="D11" s="92" t="s">
        <v>12</v>
      </c>
      <c r="E11" s="85" t="s">
        <v>8</v>
      </c>
      <c r="F11" s="85"/>
      <c r="G11" s="86" t="s">
        <v>6</v>
      </c>
    </row>
    <row r="12" spans="1:7">
      <c r="A12" s="85"/>
      <c r="B12" s="85"/>
      <c r="C12" s="85"/>
      <c r="D12" s="85"/>
      <c r="E12" s="7" t="s">
        <v>4</v>
      </c>
      <c r="F12" s="7" t="s">
        <v>5</v>
      </c>
      <c r="G12" s="87"/>
    </row>
    <row r="13" spans="1:7" ht="29.1" customHeight="1">
      <c r="A13" s="8">
        <v>1</v>
      </c>
      <c r="B13" s="72"/>
      <c r="C13" s="72"/>
      <c r="D13" s="76"/>
      <c r="E13" s="64"/>
      <c r="F13" s="64"/>
      <c r="G13" s="73"/>
    </row>
    <row r="14" spans="1:7" ht="29.1" customHeight="1">
      <c r="A14" s="8">
        <v>2</v>
      </c>
      <c r="B14" s="70"/>
      <c r="C14" s="70"/>
      <c r="D14" s="77"/>
      <c r="E14" s="67"/>
      <c r="F14" s="67"/>
      <c r="G14" s="71"/>
    </row>
    <row r="15" spans="1:7" ht="29.1" customHeight="1">
      <c r="A15" s="8">
        <v>3</v>
      </c>
      <c r="B15" s="9"/>
      <c r="C15" s="9"/>
      <c r="D15" s="9"/>
      <c r="E15" s="20"/>
      <c r="F15" s="20"/>
      <c r="G15" s="10"/>
    </row>
    <row r="16" spans="1:7" ht="29.1" customHeight="1">
      <c r="A16" s="8">
        <v>4</v>
      </c>
      <c r="B16" s="9"/>
      <c r="C16" s="9"/>
      <c r="D16" s="9"/>
      <c r="E16" s="20"/>
      <c r="F16" s="20"/>
      <c r="G16" s="10"/>
    </row>
    <row r="17" spans="1:7" ht="29.1" customHeight="1">
      <c r="A17" s="8">
        <v>5</v>
      </c>
      <c r="B17" s="9"/>
      <c r="C17" s="9"/>
      <c r="D17" s="9"/>
      <c r="E17" s="20"/>
      <c r="F17" s="20"/>
      <c r="G17" s="10"/>
    </row>
    <row r="18" spans="1:7" ht="29.1" customHeight="1">
      <c r="A18" s="8">
        <v>6</v>
      </c>
      <c r="B18" s="9"/>
      <c r="C18" s="9"/>
      <c r="D18" s="9"/>
      <c r="E18" s="20"/>
      <c r="F18" s="20"/>
      <c r="G18" s="10"/>
    </row>
    <row r="19" spans="1:7" ht="29.1" customHeight="1">
      <c r="A19" s="8">
        <v>7</v>
      </c>
      <c r="B19" s="9"/>
      <c r="C19" s="9"/>
      <c r="D19" s="9"/>
      <c r="E19" s="20"/>
      <c r="F19" s="20"/>
      <c r="G19" s="10"/>
    </row>
    <row r="20" spans="1:7" ht="29.1" customHeight="1">
      <c r="A20" s="8">
        <v>8</v>
      </c>
      <c r="B20" s="9"/>
      <c r="C20" s="9"/>
      <c r="D20" s="9"/>
      <c r="E20" s="20"/>
      <c r="F20" s="20"/>
      <c r="G20" s="10"/>
    </row>
    <row r="21" spans="1:7" ht="29.1" customHeight="1">
      <c r="A21" s="8">
        <v>9</v>
      </c>
      <c r="B21" s="9"/>
      <c r="C21" s="9"/>
      <c r="D21" s="9"/>
      <c r="E21" s="20"/>
      <c r="F21" s="20"/>
      <c r="G21" s="10"/>
    </row>
    <row r="22" spans="1:7" ht="29.1" customHeight="1">
      <c r="A22" s="8">
        <v>10</v>
      </c>
      <c r="B22" s="9"/>
      <c r="C22" s="9"/>
      <c r="D22" s="9"/>
      <c r="E22" s="20"/>
      <c r="F22" s="20"/>
      <c r="G22" s="10"/>
    </row>
  </sheetData>
  <autoFilter ref="A12:G12" xr:uid="{4274837B-3372-471E-9B1F-01F09130E274}"/>
  <mergeCells count="16">
    <mergeCell ref="A11:A12"/>
    <mergeCell ref="D11:D12"/>
    <mergeCell ref="C11:C12"/>
    <mergeCell ref="B11:B12"/>
    <mergeCell ref="E11:F11"/>
    <mergeCell ref="G11:G12"/>
    <mergeCell ref="B5:B6"/>
    <mergeCell ref="B3:B4"/>
    <mergeCell ref="C5:C6"/>
    <mergeCell ref="C3:C4"/>
    <mergeCell ref="B7:B8"/>
    <mergeCell ref="C7:C8"/>
    <mergeCell ref="D7:D8"/>
    <mergeCell ref="D4:D5"/>
    <mergeCell ref="F3:G3"/>
    <mergeCell ref="F4:G5"/>
  </mergeCells>
  <phoneticPr fontId="2"/>
  <pageMargins left="0.59055118110236227" right="0.59055118110236227" top="0.59055118110236227" bottom="0.59055118110236227"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8347914-A8F0-43A4-9B0A-337EEE13E6A8}">
          <x14:formula1>
            <xm:f>管理用!A12:B12</xm:f>
          </x14:formula1>
          <xm:sqref>E7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0939-D04F-4299-9190-3CA389CD0B07}">
  <sheetPr codeName="Sheet3"/>
  <dimension ref="A1:F33"/>
  <sheetViews>
    <sheetView workbookViewId="0">
      <selection activeCell="C37" sqref="C37"/>
    </sheetView>
  </sheetViews>
  <sheetFormatPr defaultRowHeight="18.75"/>
  <cols>
    <col min="1" max="1" width="17.125" customWidth="1"/>
    <col min="3" max="3" width="13.875" customWidth="1"/>
    <col min="4" max="4" width="12.75" customWidth="1"/>
    <col min="5" max="5" width="13" customWidth="1"/>
    <col min="6" max="6" width="10" bestFit="1" customWidth="1"/>
  </cols>
  <sheetData>
    <row r="1" spans="1:2">
      <c r="A1" s="18" t="s">
        <v>16</v>
      </c>
    </row>
    <row r="2" spans="1:2">
      <c r="A2" s="19">
        <v>46054</v>
      </c>
    </row>
    <row r="4" spans="1:2">
      <c r="A4" s="18" t="s">
        <v>17</v>
      </c>
    </row>
    <row r="5" spans="1:2">
      <c r="A5" t="str">
        <f ca="1">"令和"&amp;YEAR(TODAY())-2018-1&amp;"年"</f>
        <v>令和7年</v>
      </c>
      <c r="B5" t="str">
        <f ca="1">"令和"&amp;YEAR(TODAY())-2018&amp;"年"</f>
        <v>令和8年</v>
      </c>
    </row>
    <row r="6" spans="1:2">
      <c r="A6">
        <f ca="1">YEAR(TODAY())-2018-1</f>
        <v>7</v>
      </c>
      <c r="B6">
        <f ca="1">YEAR(TODAY())-2018</f>
        <v>8</v>
      </c>
    </row>
    <row r="7" spans="1:2">
      <c r="A7">
        <f ca="1">YEAR(TODAY())-1</f>
        <v>2025</v>
      </c>
      <c r="B7">
        <f ca="1">YEAR(TODAY())</f>
        <v>2026</v>
      </c>
    </row>
    <row r="11" spans="1:2">
      <c r="A11" s="18" t="s">
        <v>20</v>
      </c>
    </row>
    <row r="12" spans="1:2">
      <c r="A12" t="s">
        <v>18</v>
      </c>
      <c r="B12" t="s">
        <v>19</v>
      </c>
    </row>
    <row r="13" spans="1:2">
      <c r="A13" t="s">
        <v>76</v>
      </c>
      <c r="B13" t="s">
        <v>78</v>
      </c>
    </row>
    <row r="16" spans="1:2">
      <c r="A16" t="s">
        <v>106</v>
      </c>
    </row>
    <row r="17" spans="1:6" ht="37.5">
      <c r="A17" s="37" t="s">
        <v>1</v>
      </c>
      <c r="B17" s="37" t="s">
        <v>66</v>
      </c>
      <c r="C17" s="37" t="s">
        <v>67</v>
      </c>
      <c r="D17" s="37" t="s">
        <v>68</v>
      </c>
      <c r="E17" s="38" t="s">
        <v>69</v>
      </c>
    </row>
    <row r="18" spans="1:6">
      <c r="A18" s="63" t="s">
        <v>51</v>
      </c>
      <c r="B18" s="64" t="s">
        <v>55</v>
      </c>
      <c r="C18" s="64" t="s">
        <v>59</v>
      </c>
      <c r="D18" s="64" t="s">
        <v>61</v>
      </c>
      <c r="E18" s="65">
        <v>800000</v>
      </c>
    </row>
    <row r="19" spans="1:6">
      <c r="A19" s="64" t="s">
        <v>52</v>
      </c>
      <c r="B19" s="64" t="s">
        <v>56</v>
      </c>
      <c r="C19" s="64" t="s">
        <v>60</v>
      </c>
      <c r="D19" s="64" t="s">
        <v>49</v>
      </c>
      <c r="E19" s="65">
        <v>1500000</v>
      </c>
      <c r="F19" s="69">
        <f>SUM(E18:E19)</f>
        <v>2300000</v>
      </c>
    </row>
    <row r="20" spans="1:6">
      <c r="A20" s="66" t="s">
        <v>53</v>
      </c>
      <c r="B20" s="67" t="s">
        <v>57</v>
      </c>
      <c r="C20" s="67" t="s">
        <v>62</v>
      </c>
      <c r="D20" s="67" t="s">
        <v>63</v>
      </c>
      <c r="E20" s="68">
        <v>500000</v>
      </c>
    </row>
    <row r="21" spans="1:6">
      <c r="A21" s="67" t="s">
        <v>53</v>
      </c>
      <c r="B21" s="67" t="s">
        <v>55</v>
      </c>
      <c r="C21" s="67" t="s">
        <v>64</v>
      </c>
      <c r="D21" s="67" t="s">
        <v>65</v>
      </c>
      <c r="E21" s="68">
        <v>1000000</v>
      </c>
    </row>
    <row r="22" spans="1:6">
      <c r="A22" s="67" t="s">
        <v>54</v>
      </c>
      <c r="B22" s="67" t="s">
        <v>58</v>
      </c>
      <c r="C22" s="67" t="s">
        <v>65</v>
      </c>
      <c r="D22" s="67" t="s">
        <v>50</v>
      </c>
      <c r="E22" s="68">
        <v>1200000</v>
      </c>
      <c r="F22" s="69">
        <f>SUM(E20:E22)</f>
        <v>2700000</v>
      </c>
    </row>
    <row r="25" spans="1:6">
      <c r="A25" s="18" t="s">
        <v>83</v>
      </c>
    </row>
    <row r="26" spans="1:6" ht="19.5">
      <c r="A26" t="str">
        <f>B26&amp;"_"&amp;C26</f>
        <v>31_水力発電施設、ずい道等新設事業</v>
      </c>
      <c r="B26" s="33">
        <v>31</v>
      </c>
      <c r="C26" s="32" t="s">
        <v>39</v>
      </c>
    </row>
    <row r="27" spans="1:6" ht="19.5">
      <c r="A27" t="str">
        <f t="shared" ref="A27:A33" si="0">B27&amp;"_"&amp;C27</f>
        <v>32_道路新設事業</v>
      </c>
      <c r="B27" s="33">
        <v>32</v>
      </c>
      <c r="C27" s="32" t="s">
        <v>40</v>
      </c>
    </row>
    <row r="28" spans="1:6" ht="19.5">
      <c r="A28" t="str">
        <f t="shared" si="0"/>
        <v>33_舗装工事業</v>
      </c>
      <c r="B28" s="33">
        <v>33</v>
      </c>
      <c r="C28" s="32" t="s">
        <v>41</v>
      </c>
    </row>
    <row r="29" spans="1:6" ht="19.5">
      <c r="A29" t="str">
        <f t="shared" si="0"/>
        <v>34_鉄道又は軌道新設事業</v>
      </c>
      <c r="B29" s="33">
        <v>34</v>
      </c>
      <c r="C29" s="32" t="s">
        <v>42</v>
      </c>
    </row>
    <row r="30" spans="1:6" ht="19.5">
      <c r="A30" t="str">
        <f t="shared" si="0"/>
        <v>35_建築事業
（既設建築物設備工事業を除く）</v>
      </c>
      <c r="B30" s="33">
        <v>35</v>
      </c>
      <c r="C30" s="32" t="s">
        <v>48</v>
      </c>
    </row>
    <row r="31" spans="1:6" ht="19.5">
      <c r="A31" t="str">
        <f>B31&amp;"_"&amp;C31</f>
        <v>38_既設建築物設備工事業</v>
      </c>
      <c r="B31" s="33">
        <v>38</v>
      </c>
      <c r="C31" s="32" t="s">
        <v>43</v>
      </c>
    </row>
    <row r="32" spans="1:6" ht="19.5">
      <c r="A32" t="str">
        <f t="shared" si="0"/>
        <v>36_機械装置の組立又は据付けの事業</v>
      </c>
      <c r="B32" s="33">
        <v>36</v>
      </c>
      <c r="C32" s="32" t="s">
        <v>44</v>
      </c>
    </row>
    <row r="33" spans="1:3" ht="19.5">
      <c r="A33" t="str">
        <f t="shared" si="0"/>
        <v>37_その他建設事業</v>
      </c>
      <c r="B33" s="33">
        <v>37</v>
      </c>
      <c r="C33" s="32" t="s">
        <v>45</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cd7d42-c106-436a-9e5b-f27fd33004c7">
      <Terms xmlns="http://schemas.microsoft.com/office/infopath/2007/PartnerControls"/>
    </lcf76f155ced4ddcb4097134ff3c332f>
    <TaxCatchAll xmlns="e3ad2492-3bc3-4787-b7e9-03b3b697d7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F46B8AEE5799449C274A31D9BF7E98" ma:contentTypeVersion="13" ma:contentTypeDescription="新しいドキュメントを作成します。" ma:contentTypeScope="" ma:versionID="18b42d322071c993ee0936d0ae360fb5">
  <xsd:schema xmlns:xsd="http://www.w3.org/2001/XMLSchema" xmlns:xs="http://www.w3.org/2001/XMLSchema" xmlns:p="http://schemas.microsoft.com/office/2006/metadata/properties" xmlns:ns2="41cd7d42-c106-436a-9e5b-f27fd33004c7" xmlns:ns3="e3ad2492-3bc3-4787-b7e9-03b3b697d7f3" targetNamespace="http://schemas.microsoft.com/office/2006/metadata/properties" ma:root="true" ma:fieldsID="37de36eed8f031dd47bc6a0ed6adf856" ns2:_="" ns3:_="">
    <xsd:import namespace="41cd7d42-c106-436a-9e5b-f27fd33004c7"/>
    <xsd:import namespace="e3ad2492-3bc3-4787-b7e9-03b3b697d7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cd7d42-c106-436a-9e5b-f27fd33004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52b0f8e-0e6b-439a-8802-448c1c077a2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ad2492-3bc3-4787-b7e9-03b3b697d7f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a045738-36b4-4b2d-a31c-573d8c7ba09d}" ma:internalName="TaxCatchAll" ma:showField="CatchAllData" ma:web="e3ad2492-3bc3-4787-b7e9-03b3b697d7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AF0822-6FFE-40AE-94ED-4891ECA907CA}">
  <ds:schemaRefs>
    <ds:schemaRef ds:uri="http://schemas.microsoft.com/sharepoint/v3/contenttype/forms"/>
  </ds:schemaRefs>
</ds:datastoreItem>
</file>

<file path=customXml/itemProps2.xml><?xml version="1.0" encoding="utf-8"?>
<ds:datastoreItem xmlns:ds="http://schemas.openxmlformats.org/officeDocument/2006/customXml" ds:itemID="{8496842E-8239-4F86-A33A-02AF4A1E2256}">
  <ds:schemaRefs>
    <ds:schemaRef ds:uri="http://schemas.microsoft.com/office/2006/metadata/properties"/>
    <ds:schemaRef ds:uri="http://schemas.microsoft.com/office/infopath/2007/PartnerControls"/>
    <ds:schemaRef ds:uri="41cd7d42-c106-436a-9e5b-f27fd33004c7"/>
    <ds:schemaRef ds:uri="e3ad2492-3bc3-4787-b7e9-03b3b697d7f3"/>
  </ds:schemaRefs>
</ds:datastoreItem>
</file>

<file path=customXml/itemProps3.xml><?xml version="1.0" encoding="utf-8"?>
<ds:datastoreItem xmlns:ds="http://schemas.openxmlformats.org/officeDocument/2006/customXml" ds:itemID="{2E116491-0F35-49ED-ABC9-15FBF0DE7B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cd7d42-c106-436a-9e5b-f27fd33004c7"/>
    <ds:schemaRef ds:uri="e3ad2492-3bc3-4787-b7e9-03b3b697d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書き方例</vt:lpstr>
      <vt:lpstr>書き方例裏面</vt:lpstr>
      <vt:lpstr>一括有期事業報告リスト_データ入力用</vt:lpstr>
      <vt:lpstr>一括有期事業報告リスト_印刷用</vt:lpstr>
      <vt:lpstr>管理用</vt:lpstr>
      <vt:lpstr>一括有期事業報告リスト_印刷用!Print_Area</vt:lpstr>
      <vt:lpstr>書き方例!Print_Area</vt:lpstr>
      <vt:lpstr>一括有期事業報告リスト_印刷用!Print_Titles</vt:lpstr>
      <vt:lpstr>書き方例!Print_Titles</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2026-02-08T22:43:04Z</dcterms:created>
  <dcterms:modified xsi:type="dcterms:W3CDTF">2026-02-13T01:53:55Z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0x010100A4F46B8AEE5799449C274A31D9BF7E98</vt:lpwstr>
  </property>
</Properties>
</file>